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ÜRKELİ_MEM_İSTATİSTİKLER\"/>
    </mc:Choice>
  </mc:AlternateContent>
  <bookViews>
    <workbookView xWindow="0" yWindow="0" windowWidth="23040" windowHeight="9420" activeTab="9"/>
  </bookViews>
  <sheets>
    <sheet name="İLÇELER" sheetId="10" r:id="rId1"/>
    <sheet name="AYANCIK" sheetId="2" r:id="rId2"/>
    <sheet name="BOYABAT" sheetId="3" r:id="rId3"/>
    <sheet name="DİKMEN" sheetId="4" r:id="rId4"/>
    <sheet name="DURAĞAN" sheetId="5" r:id="rId5"/>
    <sheet name="MERKEZ" sheetId="1" r:id="rId6"/>
    <sheet name="ERFELEK" sheetId="6" r:id="rId7"/>
    <sheet name="GERZE" sheetId="7" r:id="rId8"/>
    <sheet name="SARAYDÜZÜ" sheetId="8" r:id="rId9"/>
    <sheet name="TÜRKELİ" sheetId="9" r:id="rId10"/>
  </sheets>
  <definedNames>
    <definedName name="_xlnm._FilterDatabase" localSheetId="5" hidden="1">MERKEZ!$A$3:$T$3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5" l="1"/>
  <c r="Q5" i="5"/>
  <c r="O5" i="5"/>
  <c r="M5" i="5"/>
  <c r="K5" i="5"/>
  <c r="I5" i="5"/>
  <c r="G5" i="5"/>
  <c r="T4" i="5"/>
  <c r="S4" i="5"/>
  <c r="S5" i="5" l="1"/>
  <c r="S8" i="3"/>
  <c r="T7" i="3"/>
  <c r="S7" i="3"/>
  <c r="F9" i="2" l="1"/>
  <c r="E9" i="2"/>
  <c r="D9" i="2"/>
</calcChain>
</file>

<file path=xl/sharedStrings.xml><?xml version="1.0" encoding="utf-8"?>
<sst xmlns="http://schemas.openxmlformats.org/spreadsheetml/2006/main" count="357" uniqueCount="96">
  <si>
    <t>SIRA NO</t>
  </si>
  <si>
    <t>İLÇE ADI</t>
  </si>
  <si>
    <t>OKUL ADI</t>
  </si>
  <si>
    <t>Son Sınıf Öğrenci Sayısı</t>
  </si>
  <si>
    <t>Sınava Giren Öğrenci Sayısı</t>
  </si>
  <si>
    <t>Sınava Girmeyen Öğrenci Sayısı</t>
  </si>
  <si>
    <t>Türkçe Dersi Doğru Ortalaması</t>
  </si>
  <si>
    <t>Türkçe Dersi Puan Ortalaması</t>
  </si>
  <si>
    <t>Fen ve Teknoloji Dersi Doğru Ortalaması</t>
  </si>
  <si>
    <t>Fen ve Teknoloji Dersi Puan Ortalaması</t>
  </si>
  <si>
    <t>Matematik Dersi Doğru Ortalaması</t>
  </si>
  <si>
    <t>Matematik Dersi Puan Ortalaması</t>
  </si>
  <si>
    <t xml:space="preserve"> T.C Inkılap Tarihi ve Atatürkçülük Dersi Doğru Ortalaması</t>
  </si>
  <si>
    <t xml:space="preserve"> T.C Inkılap Tarihi ve Atatürkçülük Dersi Puan Ortalaması</t>
  </si>
  <si>
    <t>Din Kültürü ve Ahlak Bilgisi Dersi Doğru Ortalaması</t>
  </si>
  <si>
    <t>Din Kültürü ve Ahlak Bilgisi Dersi Puan Ortalaması</t>
  </si>
  <si>
    <t>Yabancı Dil Doğru Ortalaması</t>
  </si>
  <si>
    <t>Yabancı Dil Puan Ortalaması</t>
  </si>
  <si>
    <t>2. ORTAK SINAV SAYISAL BİLGİLERİ</t>
  </si>
  <si>
    <t>MERKEZ İLÇE 2016-2017 EĞİTİM ÖĞRETİM YILI 8. SINIFLAR ORTAK SINAV  BAŞARI  DURUMU</t>
  </si>
  <si>
    <t>MERKEZ</t>
  </si>
  <si>
    <t>İSTİKLAL ORTAOKULU</t>
  </si>
  <si>
    <t>KABALI ORTAOKULU</t>
  </si>
  <si>
    <t>GELİNCİK ORTAOKULU</t>
  </si>
  <si>
    <t>MEHMET AKİF E. ORTAOKULU</t>
  </si>
  <si>
    <t>SEYİT BİLAL İMAM HATİP O.O</t>
  </si>
  <si>
    <t>78.20</t>
  </si>
  <si>
    <t>15.61</t>
  </si>
  <si>
    <t>78.07</t>
  </si>
  <si>
    <t>ŞEHİT HALİL ÖZDOĞRU ORT.</t>
  </si>
  <si>
    <t>TOKİ ŞEHİT FATİH ERER ORT.</t>
  </si>
  <si>
    <t>TÜRKİYE ORTALAMASI</t>
  </si>
  <si>
    <t>İL ORTALAMASI</t>
  </si>
  <si>
    <t>2016-2017</t>
  </si>
  <si>
    <t>2015-2016</t>
  </si>
  <si>
    <t>2. DÖNEM</t>
  </si>
  <si>
    <t>1. DÖNEM</t>
  </si>
  <si>
    <t>İLÇE ORTALAMASI</t>
  </si>
  <si>
    <t>BEKTAŞAĞA ATATÜRK ORT.</t>
  </si>
  <si>
    <t>BOYABAT</t>
  </si>
  <si>
    <t>AYANCIK İLÇESİ 2016-2017 EĞİTİM ÖĞRETİM YILI 8. SINIFLAR ORTAK SINAV  BAŞARI  DURUMU</t>
  </si>
  <si>
    <t>Derslerin Toplam Doğru Ortalaması</t>
  </si>
  <si>
    <t>2. Dönem Ortak Sınav Puan Ortalaması</t>
  </si>
  <si>
    <t>AYANCIK</t>
  </si>
  <si>
    <t>İNÖNÜ ORTAOKULU</t>
  </si>
  <si>
    <t>İMAM HATİP ORTAOKULU</t>
  </si>
  <si>
    <t>YENİKONAK YBO</t>
  </si>
  <si>
    <t>YUNUS EMRE ORTAOKULU</t>
  </si>
  <si>
    <t>M. AKİF ERSOY ORTAOKULU</t>
  </si>
  <si>
    <t>GENEL ORTALAMA</t>
  </si>
  <si>
    <t>BOYABAT İLÇESİ 2016-2017 EĞİTİM ÖĞRETİM YILI 8. SINIFLAR ORTAK SINAV 2 BAŞARI  DURUMU</t>
  </si>
  <si>
    <t>ORTAK SINAVLAR 2 SAYISAL BİLGİLERİ</t>
  </si>
  <si>
    <t>ATATÜRK ORTAOKULU</t>
  </si>
  <si>
    <t>CENGİZ TOPEL ORTAOKULU</t>
  </si>
  <si>
    <t>BOYABAT İMAM H. ORTAOKULU</t>
  </si>
  <si>
    <t>HAMİT TEKİN ORTAOKULU</t>
  </si>
  <si>
    <t>YAŞAR TOPÇU YBO</t>
  </si>
  <si>
    <t>ÇATTEPE ORTAOKULU</t>
  </si>
  <si>
    <t>CUMHURİYET ORTAOKULU</t>
  </si>
  <si>
    <t>SARIAĞAÇÇAYIRI ORTAOKULU</t>
  </si>
  <si>
    <t>TOPLAM/GENEL ORTALAMA</t>
  </si>
  <si>
    <t>DİKMEN İLÇESİ 2016-2017 EĞİTİM ÖĞRETİM YILI 8. SINIFLAR ORTAK SINAV  BAŞARI  DURUMU</t>
  </si>
  <si>
    <t>DİKMEN</t>
  </si>
  <si>
    <t>CUMHURİYET YBO</t>
  </si>
  <si>
    <t>ŞEHİT BAHATTİN DOLMA O.O.</t>
  </si>
  <si>
    <t>CAN KARDEŞLER BAYSUN O.O</t>
  </si>
  <si>
    <t xml:space="preserve">  DURAĞAN İLÇESİ 2016-2017 EĞİTİM ÖĞRETİM YILI 8. SINIFLAR ORTAK SINAV  BAŞARI  DURUMU</t>
  </si>
  <si>
    <t>1. Dönem Ortak Sınav Puan Ortalaması</t>
  </si>
  <si>
    <t>DURAĞAN</t>
  </si>
  <si>
    <t>75.YIL CUMHURİYET YBO</t>
  </si>
  <si>
    <t>ŞEHİT HÜSEYİN YANIK İHO</t>
  </si>
  <si>
    <t>Şehit Kadirler Ortaokulu</t>
  </si>
  <si>
    <t>ÇERÇİLER Ş.RECEP GEÇER YBO</t>
  </si>
  <si>
    <t xml:space="preserve">ŞEHİT ENGİN ŞAHİN YBO </t>
  </si>
  <si>
    <t>ERFELEK İLÇESİ 2016-2017 EĞİTİM ÖĞRETİM YILI 8. SINIFLAR ORTAK SINAV  BAŞARI  DURUMU</t>
  </si>
  <si>
    <t>ERFELEK</t>
  </si>
  <si>
    <t>ŞEHİT KENAN DÖNGEL İ.H.O.</t>
  </si>
  <si>
    <t>GERZE İLÇESİ 2016-2017 EĞİTİM ÖĞRETİM YILI  8. SINIFLAR ORTAK SINAV  BAŞARI  DURUMU</t>
  </si>
  <si>
    <t>2. DÖNEM ORTAK SINAVLAR SAYISAL BİLGİLERİ</t>
  </si>
  <si>
    <t>GERZE</t>
  </si>
  <si>
    <t>YUNUS EMRE İMAM HATİP ORTAOKULU</t>
  </si>
  <si>
    <t>BELÖREN ORTAOKULU</t>
  </si>
  <si>
    <t>HAŞİM VE ZEHRA TARI ORTAOKULU</t>
  </si>
  <si>
    <t>SARAYDÜZÜ İLÇESİ 2016-2017 EĞİTİM ÖĞRETİM YILI 8. SINIFLAR ORTAK SINAV  BAŞARI  DURUMU</t>
  </si>
  <si>
    <t>SARAYDÜZÜ</t>
  </si>
  <si>
    <t>TÜRKAYLAR ORTAOKULU</t>
  </si>
  <si>
    <t>65.87</t>
  </si>
  <si>
    <t>TÜRKELİ İLÇESİ 2016-2017 EĞİTİM ÖĞRETİM YILI 8. SINIFLAR ORTAK SINAV  BAŞARI  DURUMU</t>
  </si>
  <si>
    <t>TÜRKELİ</t>
  </si>
  <si>
    <t>HELALDI ORTAOKULU</t>
  </si>
  <si>
    <t>AKÇABÜK ORTAOKULU</t>
  </si>
  <si>
    <t>AYAZ ORTAOKULU</t>
  </si>
  <si>
    <t>İLÇELER 2016-2017 EĞİTİM ÖĞRETİM YILI 8. SINIFLAR ORTAK SINAV  BAŞARI  DURUMU</t>
  </si>
  <si>
    <t>TOPLAM / İL ORTALAMASI</t>
  </si>
  <si>
    <t>GAZİ MUSTAFA KEMAL 
YBO</t>
  </si>
  <si>
    <t>CUMHURİYET 
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</si>
</sst>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4"/>
      <color rgb="FF0000FF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6"/>
      <color rgb="FFFF0000"/>
      <name val="Arial"/>
      <family val="2"/>
      <charset val="162"/>
    </font>
    <font>
      <b/>
      <sz val="16"/>
      <color rgb="FF0000FF"/>
      <name val="Arial"/>
      <family val="2"/>
      <charset val="162"/>
    </font>
    <font>
      <b/>
      <sz val="13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13"/>
      <color rgb="FF0000FF"/>
      <name val="Arial"/>
      <family val="2"/>
      <charset val="162"/>
    </font>
    <font>
      <b/>
      <sz val="12"/>
      <color rgb="FF0000FF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4"/>
      <name val="Arial"/>
      <family val="2"/>
      <charset val="162"/>
    </font>
    <font>
      <b/>
      <sz val="18"/>
      <color rgb="FF0000FF"/>
      <name val="Arial"/>
      <family val="2"/>
      <charset val="162"/>
    </font>
    <font>
      <b/>
      <sz val="22"/>
      <name val="Arial"/>
      <family val="2"/>
      <charset val="162"/>
    </font>
    <font>
      <b/>
      <sz val="22"/>
      <color theme="1"/>
      <name val="Arial"/>
      <family val="2"/>
      <charset val="162"/>
    </font>
    <font>
      <b/>
      <sz val="22"/>
      <color rgb="FF0000FF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22"/>
      <color rgb="FFFF0000"/>
      <name val="Arial"/>
      <family val="2"/>
      <charset val="162"/>
    </font>
    <font>
      <b/>
      <sz val="15"/>
      <name val="Arial"/>
      <family val="2"/>
      <charset val="162"/>
    </font>
    <font>
      <b/>
      <sz val="15"/>
      <color rgb="FF0000FF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b/>
      <sz val="15"/>
      <color rgb="FFFF0000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4" fillId="4" borderId="2" xfId="1" applyNumberFormat="1" applyFont="1" applyFill="1" applyBorder="1" applyAlignment="1" applyProtection="1">
      <alignment horizontal="center" vertical="center" wrapText="1"/>
    </xf>
    <xf numFmtId="0" fontId="5" fillId="4" borderId="3" xfId="1" applyNumberFormat="1" applyFont="1" applyFill="1" applyBorder="1" applyAlignment="1" applyProtection="1">
      <alignment horizontal="center" vertical="center"/>
    </xf>
    <xf numFmtId="0" fontId="5" fillId="4" borderId="4" xfId="1" applyNumberFormat="1" applyFont="1" applyFill="1" applyBorder="1" applyAlignment="1" applyProtection="1">
      <alignment horizontal="center" vertical="center"/>
    </xf>
    <xf numFmtId="0" fontId="6" fillId="4" borderId="2" xfId="1" applyNumberFormat="1" applyFont="1" applyFill="1" applyBorder="1" applyAlignment="1" applyProtection="1">
      <alignment horizontal="center" vertical="center" wrapText="1"/>
    </xf>
    <xf numFmtId="0" fontId="7" fillId="5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6" borderId="2" xfId="1" applyNumberFormat="1" applyFont="1" applyFill="1" applyBorder="1" applyAlignment="1" applyProtection="1">
      <alignment horizontal="center" vertical="center" wrapText="1"/>
    </xf>
    <xf numFmtId="0" fontId="7" fillId="7" borderId="2" xfId="1" applyNumberFormat="1" applyFont="1" applyFill="1" applyBorder="1" applyAlignment="1" applyProtection="1">
      <alignment horizontal="center" vertical="center" wrapText="1"/>
    </xf>
    <xf numFmtId="0" fontId="7" fillId="8" borderId="2" xfId="1" applyNumberFormat="1" applyFont="1" applyFill="1" applyBorder="1" applyAlignment="1" applyProtection="1">
      <alignment horizontal="center" vertical="center" wrapText="1"/>
    </xf>
    <xf numFmtId="0" fontId="7" fillId="9" borderId="2" xfId="1" applyNumberFormat="1" applyFont="1" applyFill="1" applyBorder="1" applyAlignment="1" applyProtection="1">
      <alignment horizontal="center" vertical="center" wrapText="1"/>
    </xf>
    <xf numFmtId="2" fontId="3" fillId="11" borderId="1" xfId="1" applyNumberFormat="1" applyFont="1" applyFill="1" applyBorder="1" applyAlignment="1" applyProtection="1">
      <alignment horizontal="center" vertical="center"/>
    </xf>
    <xf numFmtId="2" fontId="3" fillId="11" borderId="5" xfId="1" applyNumberFormat="1" applyFont="1" applyFill="1" applyBorder="1" applyAlignment="1" applyProtection="1">
      <alignment horizontal="center" vertical="center"/>
    </xf>
    <xf numFmtId="2" fontId="9" fillId="11" borderId="9" xfId="1" applyNumberFormat="1" applyFont="1" applyFill="1" applyBorder="1" applyAlignment="1" applyProtection="1">
      <alignment horizontal="center" vertical="center"/>
    </xf>
    <xf numFmtId="0" fontId="3" fillId="11" borderId="8" xfId="1" applyNumberFormat="1" applyFont="1" applyFill="1" applyBorder="1" applyAlignment="1" applyProtection="1">
      <alignment horizontal="center" vertical="center"/>
    </xf>
    <xf numFmtId="2" fontId="3" fillId="6" borderId="7" xfId="1" applyNumberFormat="1" applyFont="1" applyFill="1" applyBorder="1" applyAlignment="1" applyProtection="1">
      <alignment horizontal="center" vertical="center"/>
    </xf>
    <xf numFmtId="2" fontId="3" fillId="6" borderId="1" xfId="1" applyNumberFormat="1" applyFont="1" applyFill="1" applyBorder="1" applyAlignment="1" applyProtection="1">
      <alignment horizontal="center" vertical="center"/>
    </xf>
    <xf numFmtId="2" fontId="3" fillId="6" borderId="5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>
      <alignment vertical="center"/>
    </xf>
    <xf numFmtId="0" fontId="3" fillId="11" borderId="10" xfId="1" applyNumberFormat="1" applyFont="1" applyFill="1" applyBorder="1" applyAlignment="1" applyProtection="1">
      <alignment horizontal="center" vertical="center"/>
    </xf>
    <xf numFmtId="0" fontId="11" fillId="10" borderId="1" xfId="1" applyNumberFormat="1" applyFont="1" applyFill="1" applyBorder="1" applyAlignment="1" applyProtection="1">
      <alignment horizontal="center" vertical="center"/>
    </xf>
    <xf numFmtId="0" fontId="11" fillId="10" borderId="1" xfId="1" applyNumberFormat="1" applyFont="1" applyFill="1" applyBorder="1" applyAlignment="1" applyProtection="1">
      <alignment horizontal="left" vertical="center"/>
    </xf>
    <xf numFmtId="2" fontId="11" fillId="10" borderId="1" xfId="1" applyNumberFormat="1" applyFont="1" applyFill="1" applyBorder="1" applyAlignment="1" applyProtection="1">
      <alignment horizontal="center" vertical="center"/>
    </xf>
    <xf numFmtId="0" fontId="11" fillId="10" borderId="1" xfId="1" applyNumberFormat="1" applyFont="1" applyFill="1" applyBorder="1" applyAlignment="1" applyProtection="1">
      <alignment horizontal="left" vertical="center" wrapText="1"/>
    </xf>
    <xf numFmtId="0" fontId="11" fillId="10" borderId="8" xfId="1" applyNumberFormat="1" applyFont="1" applyFill="1" applyBorder="1" applyAlignment="1" applyProtection="1">
      <alignment horizontal="center" vertical="center"/>
    </xf>
    <xf numFmtId="0" fontId="11" fillId="10" borderId="8" xfId="1" applyNumberFormat="1" applyFont="1" applyFill="1" applyBorder="1" applyAlignment="1" applyProtection="1">
      <alignment horizontal="left" vertical="center"/>
    </xf>
    <xf numFmtId="0" fontId="11" fillId="10" borderId="8" xfId="1" applyNumberFormat="1" applyFont="1" applyFill="1" applyBorder="1" applyAlignment="1" applyProtection="1">
      <alignment horizontal="left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7" fillId="12" borderId="2" xfId="1" applyNumberFormat="1" applyFont="1" applyFill="1" applyBorder="1" applyAlignment="1" applyProtection="1">
      <alignment horizontal="center" vertical="center" wrapText="1"/>
    </xf>
    <xf numFmtId="0" fontId="5" fillId="10" borderId="1" xfId="1" applyNumberFormat="1" applyFont="1" applyFill="1" applyBorder="1" applyAlignment="1" applyProtection="1">
      <alignment horizontal="center" vertical="center"/>
    </xf>
    <xf numFmtId="0" fontId="5" fillId="10" borderId="1" xfId="1" applyNumberFormat="1" applyFont="1" applyFill="1" applyBorder="1" applyAlignment="1" applyProtection="1">
      <alignment horizontal="left" vertical="center"/>
    </xf>
    <xf numFmtId="0" fontId="13" fillId="10" borderId="1" xfId="1" applyNumberFormat="1" applyFont="1" applyFill="1" applyBorder="1" applyAlignment="1" applyProtection="1">
      <alignment horizontal="center" vertical="center"/>
    </xf>
    <xf numFmtId="0" fontId="3" fillId="10" borderId="1" xfId="1" applyNumberFormat="1" applyFont="1" applyFill="1" applyBorder="1" applyAlignment="1" applyProtection="1">
      <alignment horizontal="center" vertical="center"/>
    </xf>
    <xf numFmtId="0" fontId="5" fillId="10" borderId="5" xfId="1" applyNumberFormat="1" applyFont="1" applyFill="1" applyBorder="1" applyAlignment="1" applyProtection="1">
      <alignment horizontal="left" vertical="center"/>
    </xf>
    <xf numFmtId="0" fontId="3" fillId="11" borderId="1" xfId="1" applyNumberFormat="1" applyFont="1" applyFill="1" applyBorder="1" applyAlignment="1" applyProtection="1">
      <alignment horizontal="center" vertical="center"/>
    </xf>
    <xf numFmtId="2" fontId="14" fillId="11" borderId="1" xfId="1" applyNumberFormat="1" applyFont="1" applyFill="1" applyBorder="1" applyAlignment="1" applyProtection="1">
      <alignment horizontal="center" vertical="center"/>
    </xf>
    <xf numFmtId="2" fontId="5" fillId="10" borderId="1" xfId="1" applyNumberFormat="1" applyFont="1" applyFill="1" applyBorder="1" applyAlignment="1" applyProtection="1">
      <alignment horizontal="center" vertical="center"/>
    </xf>
    <xf numFmtId="2" fontId="15" fillId="11" borderId="1" xfId="1" applyNumberFormat="1" applyFont="1" applyFill="1" applyBorder="1" applyAlignment="1" applyProtection="1">
      <alignment horizontal="center" vertical="center"/>
    </xf>
    <xf numFmtId="0" fontId="16" fillId="11" borderId="1" xfId="1" applyNumberFormat="1" applyFont="1" applyFill="1" applyBorder="1" applyAlignment="1" applyProtection="1">
      <alignment horizontal="center" vertical="center"/>
    </xf>
    <xf numFmtId="2" fontId="16" fillId="11" borderId="1" xfId="1" applyNumberFormat="1" applyFont="1" applyFill="1" applyBorder="1" applyAlignment="1" applyProtection="1">
      <alignment horizontal="center" vertical="center"/>
    </xf>
    <xf numFmtId="2" fontId="13" fillId="10" borderId="1" xfId="1" applyNumberFormat="1" applyFont="1" applyFill="1" applyBorder="1" applyAlignment="1" applyProtection="1">
      <alignment horizontal="center" vertical="center"/>
    </xf>
    <xf numFmtId="2" fontId="9" fillId="11" borderId="1" xfId="1" applyNumberFormat="1" applyFont="1" applyFill="1" applyBorder="1" applyAlignment="1" applyProtection="1">
      <alignment horizontal="center" vertical="center"/>
    </xf>
    <xf numFmtId="0" fontId="5" fillId="4" borderId="1" xfId="1" applyNumberFormat="1" applyFont="1" applyFill="1" applyBorder="1" applyAlignment="1" applyProtection="1">
      <alignment horizontal="center" vertical="center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1" applyNumberFormat="1" applyFont="1" applyFill="1" applyBorder="1" applyAlignment="1" applyProtection="1">
      <alignment horizontal="left" vertical="center"/>
    </xf>
    <xf numFmtId="2" fontId="13" fillId="5" borderId="1" xfId="1" applyNumberFormat="1" applyFont="1" applyFill="1" applyBorder="1" applyAlignment="1" applyProtection="1">
      <alignment horizontal="center" vertical="center"/>
    </xf>
    <xf numFmtId="2" fontId="13" fillId="2" borderId="1" xfId="1" applyNumberFormat="1" applyFont="1" applyFill="1" applyBorder="1" applyAlignment="1" applyProtection="1">
      <alignment horizontal="center" vertical="center"/>
    </xf>
    <xf numFmtId="2" fontId="13" fillId="6" borderId="1" xfId="1" applyNumberFormat="1" applyFont="1" applyFill="1" applyBorder="1" applyAlignment="1" applyProtection="1">
      <alignment horizontal="center" vertical="center"/>
    </xf>
    <xf numFmtId="2" fontId="13" fillId="7" borderId="1" xfId="1" applyNumberFormat="1" applyFont="1" applyFill="1" applyBorder="1" applyAlignment="1" applyProtection="1">
      <alignment horizontal="center" vertical="center"/>
    </xf>
    <xf numFmtId="2" fontId="13" fillId="8" borderId="1" xfId="1" applyNumberFormat="1" applyFont="1" applyFill="1" applyBorder="1" applyAlignment="1" applyProtection="1">
      <alignment horizontal="center" vertical="center"/>
    </xf>
    <xf numFmtId="2" fontId="17" fillId="9" borderId="1" xfId="1" applyNumberFormat="1" applyFont="1" applyFill="1" applyBorder="1" applyAlignment="1" applyProtection="1">
      <alignment horizontal="center" vertical="center"/>
    </xf>
    <xf numFmtId="0" fontId="18" fillId="11" borderId="1" xfId="1" applyNumberFormat="1" applyFont="1" applyFill="1" applyBorder="1" applyAlignment="1" applyProtection="1">
      <alignment horizontal="center" vertical="center"/>
    </xf>
    <xf numFmtId="2" fontId="18" fillId="11" borderId="1" xfId="1" applyNumberFormat="1" applyFont="1" applyFill="1" applyBorder="1" applyAlignment="1" applyProtection="1">
      <alignment horizontal="center" vertical="center"/>
    </xf>
    <xf numFmtId="2" fontId="3" fillId="11" borderId="2" xfId="1" applyNumberFormat="1" applyFont="1" applyFill="1" applyBorder="1" applyAlignment="1" applyProtection="1">
      <alignment horizontal="center" vertical="center"/>
    </xf>
    <xf numFmtId="0" fontId="5" fillId="10" borderId="1" xfId="1" applyNumberFormat="1" applyFont="1" applyFill="1" applyBorder="1" applyAlignment="1" applyProtection="1">
      <alignment horizontal="left" vertical="center" wrapText="1"/>
    </xf>
    <xf numFmtId="0" fontId="12" fillId="2" borderId="1" xfId="1" applyNumberFormat="1" applyFont="1" applyFill="1" applyBorder="1" applyAlignment="1" applyProtection="1">
      <alignment horizontal="center" vertical="center"/>
    </xf>
    <xf numFmtId="0" fontId="12" fillId="2" borderId="8" xfId="1" applyNumberFormat="1" applyFont="1" applyFill="1" applyBorder="1" applyAlignment="1" applyProtection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19" fillId="11" borderId="12" xfId="1" applyFont="1" applyFill="1" applyBorder="1" applyAlignment="1">
      <alignment horizontal="center" vertical="center"/>
    </xf>
    <xf numFmtId="0" fontId="19" fillId="11" borderId="13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3" fillId="11" borderId="5" xfId="1" applyNumberFormat="1" applyFont="1" applyFill="1" applyBorder="1" applyAlignment="1" applyProtection="1">
      <alignment horizontal="center" vertical="center"/>
    </xf>
    <xf numFmtId="0" fontId="13" fillId="11" borderId="6" xfId="1" applyNumberFormat="1" applyFont="1" applyFill="1" applyBorder="1" applyAlignment="1" applyProtection="1">
      <alignment horizontal="center" vertical="center"/>
    </xf>
    <xf numFmtId="0" fontId="13" fillId="11" borderId="7" xfId="1" applyNumberFormat="1" applyFont="1" applyFill="1" applyBorder="1" applyAlignment="1" applyProtection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5" fillId="11" borderId="5" xfId="1" applyNumberFormat="1" applyFont="1" applyFill="1" applyBorder="1" applyAlignment="1" applyProtection="1">
      <alignment horizontal="center" vertical="center"/>
    </xf>
    <xf numFmtId="0" fontId="5" fillId="11" borderId="6" xfId="1" applyNumberFormat="1" applyFont="1" applyFill="1" applyBorder="1" applyAlignment="1" applyProtection="1">
      <alignment horizontal="center" vertical="center"/>
    </xf>
    <xf numFmtId="0" fontId="5" fillId="11" borderId="7" xfId="1" applyNumberFormat="1" applyFont="1" applyFill="1" applyBorder="1" applyAlignment="1" applyProtection="1">
      <alignment horizontal="center" vertical="center"/>
    </xf>
    <xf numFmtId="0" fontId="13" fillId="4" borderId="2" xfId="1" applyNumberFormat="1" applyFont="1" applyFill="1" applyBorder="1" applyAlignment="1" applyProtection="1">
      <alignment horizontal="center" vertical="center" wrapText="1"/>
    </xf>
    <xf numFmtId="0" fontId="13" fillId="4" borderId="3" xfId="1" applyNumberFormat="1" applyFont="1" applyFill="1" applyBorder="1" applyAlignment="1" applyProtection="1">
      <alignment horizontal="center" vertical="center"/>
    </xf>
    <xf numFmtId="0" fontId="13" fillId="5" borderId="2" xfId="1" applyNumberFormat="1" applyFont="1" applyFill="1" applyBorder="1" applyAlignment="1" applyProtection="1">
      <alignment horizontal="center" vertical="center" wrapText="1"/>
    </xf>
    <xf numFmtId="0" fontId="13" fillId="2" borderId="2" xfId="1" applyNumberFormat="1" applyFont="1" applyFill="1" applyBorder="1" applyAlignment="1" applyProtection="1">
      <alignment horizontal="center" vertical="center" wrapText="1"/>
    </xf>
    <xf numFmtId="0" fontId="13" fillId="6" borderId="2" xfId="1" applyNumberFormat="1" applyFont="1" applyFill="1" applyBorder="1" applyAlignment="1" applyProtection="1">
      <alignment horizontal="center" vertical="center" wrapText="1"/>
    </xf>
    <xf numFmtId="0" fontId="13" fillId="7" borderId="2" xfId="1" applyNumberFormat="1" applyFont="1" applyFill="1" applyBorder="1" applyAlignment="1" applyProtection="1">
      <alignment horizontal="center" vertical="center" wrapText="1"/>
    </xf>
    <xf numFmtId="0" fontId="13" fillId="8" borderId="2" xfId="1" applyNumberFormat="1" applyFont="1" applyFill="1" applyBorder="1" applyAlignment="1" applyProtection="1">
      <alignment horizontal="center" vertical="center" wrapText="1"/>
    </xf>
    <xf numFmtId="0" fontId="13" fillId="9" borderId="2" xfId="1" applyNumberFormat="1" applyFont="1" applyFill="1" applyBorder="1" applyAlignment="1" applyProtection="1">
      <alignment horizontal="center" vertical="center" wrapText="1"/>
    </xf>
    <xf numFmtId="0" fontId="13" fillId="9" borderId="3" xfId="1" applyNumberFormat="1" applyFont="1" applyFill="1" applyBorder="1" applyAlignment="1" applyProtection="1">
      <alignment horizontal="center" vertical="center" wrapText="1"/>
    </xf>
    <xf numFmtId="0" fontId="13" fillId="4" borderId="15" xfId="1" applyNumberFormat="1" applyFont="1" applyFill="1" applyBorder="1" applyAlignment="1" applyProtection="1">
      <alignment horizontal="center" vertical="center" wrapText="1"/>
    </xf>
    <xf numFmtId="0" fontId="13" fillId="12" borderId="16" xfId="1" applyNumberFormat="1" applyFont="1" applyFill="1" applyBorder="1" applyAlignment="1" applyProtection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2" fontId="22" fillId="6" borderId="9" xfId="1" applyNumberFormat="1" applyFont="1" applyFill="1" applyBorder="1" applyAlignment="1" applyProtection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 applyProtection="1">
      <alignment horizontal="center" vertical="center"/>
    </xf>
    <xf numFmtId="2" fontId="20" fillId="0" borderId="5" xfId="1" applyNumberFormat="1" applyFont="1" applyFill="1" applyBorder="1" applyAlignment="1" applyProtection="1">
      <alignment horizontal="center" vertical="center"/>
    </xf>
    <xf numFmtId="2" fontId="22" fillId="6" borderId="17" xfId="1" applyNumberFormat="1" applyFont="1" applyFill="1" applyBorder="1" applyAlignment="1" applyProtection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3" fontId="22" fillId="11" borderId="1" xfId="1" applyNumberFormat="1" applyFont="1" applyFill="1" applyBorder="1" applyAlignment="1" applyProtection="1">
      <alignment horizontal="center" vertical="center"/>
    </xf>
    <xf numFmtId="2" fontId="22" fillId="11" borderId="1" xfId="1" applyNumberFormat="1" applyFont="1" applyFill="1" applyBorder="1" applyAlignment="1" applyProtection="1">
      <alignment horizontal="center" vertical="center"/>
    </xf>
    <xf numFmtId="2" fontId="22" fillId="11" borderId="5" xfId="1" applyNumberFormat="1" applyFont="1" applyFill="1" applyBorder="1" applyAlignment="1" applyProtection="1">
      <alignment horizontal="center" vertical="center"/>
    </xf>
    <xf numFmtId="2" fontId="24" fillId="11" borderId="18" xfId="1" applyNumberFormat="1" applyFont="1" applyFill="1" applyBorder="1" applyAlignment="1" applyProtection="1">
      <alignment horizontal="center" vertical="center"/>
    </xf>
    <xf numFmtId="2" fontId="24" fillId="11" borderId="19" xfId="1" applyNumberFormat="1" applyFont="1" applyFill="1" applyBorder="1" applyAlignment="1" applyProtection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2" fontId="24" fillId="11" borderId="20" xfId="1" applyNumberFormat="1" applyFont="1" applyFill="1" applyBorder="1" applyAlignment="1" applyProtection="1">
      <alignment horizontal="center" vertical="center"/>
    </xf>
    <xf numFmtId="2" fontId="24" fillId="11" borderId="21" xfId="1" applyNumberFormat="1" applyFont="1" applyFill="1" applyBorder="1" applyAlignment="1" applyProtection="1">
      <alignment horizontal="center" vertical="center"/>
    </xf>
    <xf numFmtId="0" fontId="13" fillId="4" borderId="4" xfId="1" applyNumberFormat="1" applyFont="1" applyFill="1" applyBorder="1" applyAlignment="1" applyProtection="1">
      <alignment horizontal="center" vertical="center"/>
    </xf>
    <xf numFmtId="0" fontId="13" fillId="12" borderId="2" xfId="1" applyNumberFormat="1" applyFont="1" applyFill="1" applyBorder="1" applyAlignment="1" applyProtection="1">
      <alignment horizontal="center" vertical="center" wrapText="1"/>
    </xf>
    <xf numFmtId="0" fontId="25" fillId="10" borderId="1" xfId="1" applyNumberFormat="1" applyFont="1" applyFill="1" applyBorder="1" applyAlignment="1" applyProtection="1">
      <alignment horizontal="center" vertical="center"/>
    </xf>
    <xf numFmtId="0" fontId="25" fillId="10" borderId="1" xfId="1" applyNumberFormat="1" applyFont="1" applyFill="1" applyBorder="1" applyAlignment="1" applyProtection="1">
      <alignment horizontal="left" vertical="center"/>
    </xf>
    <xf numFmtId="2" fontId="25" fillId="10" borderId="1" xfId="1" applyNumberFormat="1" applyFont="1" applyFill="1" applyBorder="1" applyAlignment="1" applyProtection="1">
      <alignment horizontal="center" vertical="center"/>
    </xf>
    <xf numFmtId="2" fontId="26" fillId="11" borderId="1" xfId="1" applyNumberFormat="1" applyFont="1" applyFill="1" applyBorder="1" applyAlignment="1" applyProtection="1">
      <alignment horizontal="center" vertical="center"/>
    </xf>
    <xf numFmtId="0" fontId="27" fillId="11" borderId="5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26" fillId="11" borderId="1" xfId="1" applyNumberFormat="1" applyFont="1" applyFill="1" applyBorder="1" applyAlignment="1" applyProtection="1">
      <alignment horizontal="center" vertical="center"/>
    </xf>
    <xf numFmtId="2" fontId="28" fillId="11" borderId="1" xfId="1" applyNumberFormat="1" applyFont="1" applyFill="1" applyBorder="1" applyAlignment="1" applyProtection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2" fontId="26" fillId="6" borderId="7" xfId="1" applyNumberFormat="1" applyFont="1" applyFill="1" applyBorder="1" applyAlignment="1" applyProtection="1">
      <alignment horizontal="center" vertical="center"/>
    </xf>
    <xf numFmtId="2" fontId="26" fillId="6" borderId="1" xfId="1" applyNumberFormat="1" applyFont="1" applyFill="1" applyBorder="1" applyAlignment="1" applyProtection="1">
      <alignment horizontal="center" vertical="center"/>
    </xf>
    <xf numFmtId="2" fontId="26" fillId="6" borderId="5" xfId="1" applyNumberFormat="1" applyFont="1" applyFill="1" applyBorder="1" applyAlignment="1" applyProtection="1">
      <alignment horizontal="center" vertical="center"/>
    </xf>
    <xf numFmtId="2" fontId="28" fillId="11" borderId="9" xfId="1" applyNumberFormat="1" applyFont="1" applyFill="1" applyBorder="1" applyAlignment="1" applyProtection="1">
      <alignment horizontal="center" vertical="center"/>
    </xf>
    <xf numFmtId="0" fontId="25" fillId="10" borderId="1" xfId="1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topLeftCell="A7" zoomScale="60" zoomScaleNormal="100" workbookViewId="0">
      <selection sqref="A1:Y14"/>
    </sheetView>
  </sheetViews>
  <sheetFormatPr defaultRowHeight="14.4" x14ac:dyDescent="0.3"/>
  <cols>
    <col min="1" max="1" width="9.109375" customWidth="1"/>
    <col min="2" max="2" width="26.5546875" customWidth="1"/>
    <col min="3" max="3" width="16.109375" customWidth="1"/>
    <col min="4" max="4" width="15.77734375" customWidth="1"/>
    <col min="5" max="5" width="14.109375" customWidth="1"/>
    <col min="6" max="6" width="14.33203125" customWidth="1"/>
    <col min="7" max="7" width="14.21875" customWidth="1"/>
    <col min="8" max="8" width="18.109375" customWidth="1"/>
    <col min="9" max="9" width="15.88671875" customWidth="1"/>
    <col min="10" max="11" width="15.33203125" customWidth="1"/>
    <col min="12" max="12" width="16.21875" customWidth="1"/>
    <col min="13" max="13" width="16.88671875" customWidth="1"/>
    <col min="14" max="14" width="15.6640625" customWidth="1"/>
    <col min="15" max="15" width="16.33203125" customWidth="1"/>
    <col min="16" max="16" width="14.109375" customWidth="1"/>
    <col min="17" max="17" width="14.44140625" customWidth="1"/>
    <col min="18" max="18" width="15.5546875" customWidth="1"/>
    <col min="19" max="19" width="15.44140625" customWidth="1"/>
    <col min="20" max="20" width="16.6640625" customWidth="1"/>
    <col min="21" max="21" width="16.77734375" customWidth="1"/>
    <col min="22" max="22" width="14.5546875" customWidth="1"/>
    <col min="23" max="23" width="14.6640625" customWidth="1"/>
    <col min="24" max="24" width="14.5546875" customWidth="1"/>
    <col min="25" max="25" width="13.88671875" customWidth="1"/>
  </cols>
  <sheetData>
    <row r="1" spans="1:25" ht="32.25" customHeight="1" thickBot="1" x14ac:dyDescent="0.35">
      <c r="A1" s="56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57"/>
      <c r="T1" s="57"/>
      <c r="U1" s="57"/>
      <c r="V1" s="57"/>
      <c r="W1" s="57"/>
      <c r="X1" s="57"/>
      <c r="Y1" s="57"/>
    </row>
    <row r="2" spans="1:25" ht="36" customHeight="1" thickBot="1" x14ac:dyDescent="0.35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1" t="s">
        <v>33</v>
      </c>
      <c r="S2" s="62"/>
      <c r="T2" s="62"/>
      <c r="U2" s="63"/>
      <c r="V2" s="61" t="s">
        <v>34</v>
      </c>
      <c r="W2" s="62"/>
      <c r="X2" s="62"/>
      <c r="Y2" s="63"/>
    </row>
    <row r="3" spans="1:25" ht="80.25" customHeight="1" thickBot="1" x14ac:dyDescent="0.35">
      <c r="A3" s="83" t="s">
        <v>0</v>
      </c>
      <c r="B3" s="84" t="s">
        <v>1</v>
      </c>
      <c r="C3" s="83" t="s">
        <v>3</v>
      </c>
      <c r="D3" s="83" t="s">
        <v>4</v>
      </c>
      <c r="E3" s="83" t="s">
        <v>5</v>
      </c>
      <c r="F3" s="85" t="s">
        <v>6</v>
      </c>
      <c r="G3" s="85" t="s">
        <v>7</v>
      </c>
      <c r="H3" s="86" t="s">
        <v>8</v>
      </c>
      <c r="I3" s="86" t="s">
        <v>9</v>
      </c>
      <c r="J3" s="87" t="s">
        <v>10</v>
      </c>
      <c r="K3" s="87" t="s">
        <v>11</v>
      </c>
      <c r="L3" s="88" t="s">
        <v>12</v>
      </c>
      <c r="M3" s="88" t="s">
        <v>13</v>
      </c>
      <c r="N3" s="89" t="s">
        <v>14</v>
      </c>
      <c r="O3" s="89" t="s">
        <v>15</v>
      </c>
      <c r="P3" s="90" t="s">
        <v>16</v>
      </c>
      <c r="Q3" s="91" t="s">
        <v>17</v>
      </c>
      <c r="R3" s="92" t="s">
        <v>41</v>
      </c>
      <c r="S3" s="93" t="s">
        <v>42</v>
      </c>
      <c r="T3" s="92" t="s">
        <v>41</v>
      </c>
      <c r="U3" s="93" t="s">
        <v>67</v>
      </c>
      <c r="V3" s="92" t="s">
        <v>41</v>
      </c>
      <c r="W3" s="93" t="s">
        <v>42</v>
      </c>
      <c r="X3" s="92" t="s">
        <v>41</v>
      </c>
      <c r="Y3" s="93" t="s">
        <v>67</v>
      </c>
    </row>
    <row r="4" spans="1:25" ht="96" customHeight="1" thickBot="1" x14ac:dyDescent="0.35">
      <c r="A4" s="94">
        <v>1</v>
      </c>
      <c r="B4" s="94" t="s">
        <v>84</v>
      </c>
      <c r="C4" s="94">
        <v>27</v>
      </c>
      <c r="D4" s="94">
        <v>27</v>
      </c>
      <c r="E4" s="94">
        <v>0</v>
      </c>
      <c r="F4" s="95">
        <v>15.84</v>
      </c>
      <c r="G4" s="95">
        <v>79.2</v>
      </c>
      <c r="H4" s="96">
        <v>14.96</v>
      </c>
      <c r="I4" s="95">
        <v>74.81</v>
      </c>
      <c r="J4" s="95">
        <v>12.01</v>
      </c>
      <c r="K4" s="95">
        <v>60.01</v>
      </c>
      <c r="L4" s="95">
        <v>16.28</v>
      </c>
      <c r="M4" s="95">
        <v>81.41</v>
      </c>
      <c r="N4" s="97">
        <v>16.68</v>
      </c>
      <c r="O4" s="97">
        <v>83.41</v>
      </c>
      <c r="P4" s="95">
        <v>14.21</v>
      </c>
      <c r="Q4" s="98">
        <v>71.010000000000005</v>
      </c>
      <c r="R4" s="99">
        <v>14.99</v>
      </c>
      <c r="S4" s="100">
        <v>74.959999999999994</v>
      </c>
      <c r="T4" s="99">
        <v>13.17</v>
      </c>
      <c r="U4" s="101">
        <v>65.86</v>
      </c>
      <c r="V4" s="99">
        <v>12.84</v>
      </c>
      <c r="W4" s="101">
        <v>64.209999999999994</v>
      </c>
      <c r="X4" s="99">
        <v>12.48</v>
      </c>
      <c r="Y4" s="101">
        <v>62.42</v>
      </c>
    </row>
    <row r="5" spans="1:25" ht="96" customHeight="1" thickBot="1" x14ac:dyDescent="0.35">
      <c r="A5" s="94">
        <v>2</v>
      </c>
      <c r="B5" s="94" t="s">
        <v>20</v>
      </c>
      <c r="C5" s="94">
        <v>647</v>
      </c>
      <c r="D5" s="94">
        <v>642</v>
      </c>
      <c r="E5" s="94">
        <v>5</v>
      </c>
      <c r="F5" s="102">
        <v>15.59</v>
      </c>
      <c r="G5" s="102">
        <v>77.98</v>
      </c>
      <c r="H5" s="102">
        <v>14.47</v>
      </c>
      <c r="I5" s="102">
        <v>72.34</v>
      </c>
      <c r="J5" s="102">
        <v>12.42</v>
      </c>
      <c r="K5" s="102">
        <v>62.09</v>
      </c>
      <c r="L5" s="102">
        <v>15.98</v>
      </c>
      <c r="M5" s="102">
        <v>79.89</v>
      </c>
      <c r="N5" s="102">
        <v>16.440000000000001</v>
      </c>
      <c r="O5" s="102">
        <v>82.2</v>
      </c>
      <c r="P5" s="102">
        <v>13.33</v>
      </c>
      <c r="Q5" s="103">
        <v>66.66</v>
      </c>
      <c r="R5" s="104">
        <v>14.71</v>
      </c>
      <c r="S5" s="100">
        <v>73.55</v>
      </c>
      <c r="T5" s="99">
        <v>13.11</v>
      </c>
      <c r="U5" s="101">
        <v>65.59</v>
      </c>
      <c r="V5" s="99">
        <v>13.55</v>
      </c>
      <c r="W5" s="101">
        <v>67.73</v>
      </c>
      <c r="X5" s="99">
        <v>13.31</v>
      </c>
      <c r="Y5" s="101">
        <v>66.510000000000005</v>
      </c>
    </row>
    <row r="6" spans="1:25" ht="91.2" customHeight="1" thickBot="1" x14ac:dyDescent="0.35">
      <c r="A6" s="94">
        <v>3</v>
      </c>
      <c r="B6" s="94" t="s">
        <v>79</v>
      </c>
      <c r="C6" s="94">
        <v>250</v>
      </c>
      <c r="D6" s="94">
        <v>249</v>
      </c>
      <c r="E6" s="94">
        <v>1</v>
      </c>
      <c r="F6" s="102">
        <v>15.04</v>
      </c>
      <c r="G6" s="102">
        <v>75.180000000000007</v>
      </c>
      <c r="H6" s="102">
        <v>14.36</v>
      </c>
      <c r="I6" s="102">
        <v>71.8</v>
      </c>
      <c r="J6" s="102">
        <v>11.54</v>
      </c>
      <c r="K6" s="102">
        <v>57.69</v>
      </c>
      <c r="L6" s="102">
        <v>15.78</v>
      </c>
      <c r="M6" s="102">
        <v>78.94</v>
      </c>
      <c r="N6" s="102">
        <v>16.12</v>
      </c>
      <c r="O6" s="102">
        <v>80.599999999999994</v>
      </c>
      <c r="P6" s="102">
        <v>13.32</v>
      </c>
      <c r="Q6" s="103">
        <v>66.599999999999994</v>
      </c>
      <c r="R6" s="104">
        <v>14.36</v>
      </c>
      <c r="S6" s="100">
        <v>71.8</v>
      </c>
      <c r="T6" s="99">
        <v>12.36</v>
      </c>
      <c r="U6" s="101">
        <v>61.84</v>
      </c>
      <c r="V6" s="99">
        <v>11.79</v>
      </c>
      <c r="W6" s="101">
        <v>58.96</v>
      </c>
      <c r="X6" s="99">
        <v>11.23</v>
      </c>
      <c r="Y6" s="101">
        <v>56.16</v>
      </c>
    </row>
    <row r="7" spans="1:25" ht="85.2" customHeight="1" thickBot="1" x14ac:dyDescent="0.35">
      <c r="A7" s="94">
        <v>4</v>
      </c>
      <c r="B7" s="94" t="s">
        <v>88</v>
      </c>
      <c r="C7" s="94">
        <v>166</v>
      </c>
      <c r="D7" s="94">
        <v>166</v>
      </c>
      <c r="E7" s="94">
        <v>0</v>
      </c>
      <c r="F7" s="102">
        <v>15.22</v>
      </c>
      <c r="G7" s="102">
        <v>76.099999999999994</v>
      </c>
      <c r="H7" s="102">
        <v>14.24</v>
      </c>
      <c r="I7" s="102">
        <v>71.22</v>
      </c>
      <c r="J7" s="102">
        <v>11.49</v>
      </c>
      <c r="K7" s="102">
        <v>57.48</v>
      </c>
      <c r="L7" s="102">
        <v>15.48</v>
      </c>
      <c r="M7" s="102">
        <v>77.39</v>
      </c>
      <c r="N7" s="102">
        <v>16.3</v>
      </c>
      <c r="O7" s="102">
        <v>81.53</v>
      </c>
      <c r="P7" s="102">
        <v>13.05</v>
      </c>
      <c r="Q7" s="103">
        <v>65.27</v>
      </c>
      <c r="R7" s="104">
        <v>14.31</v>
      </c>
      <c r="S7" s="100">
        <v>71.5</v>
      </c>
      <c r="T7" s="99">
        <v>12.51</v>
      </c>
      <c r="U7" s="101">
        <v>62.52</v>
      </c>
      <c r="V7" s="99">
        <v>12.06</v>
      </c>
      <c r="W7" s="101">
        <v>60.28</v>
      </c>
      <c r="X7" s="99">
        <v>11.31</v>
      </c>
      <c r="Y7" s="101">
        <v>56.54</v>
      </c>
    </row>
    <row r="8" spans="1:25" ht="81" customHeight="1" thickBot="1" x14ac:dyDescent="0.35">
      <c r="A8" s="94">
        <v>5</v>
      </c>
      <c r="B8" s="94" t="s">
        <v>43</v>
      </c>
      <c r="C8" s="94">
        <v>194</v>
      </c>
      <c r="D8" s="94">
        <v>193</v>
      </c>
      <c r="E8" s="94">
        <v>1</v>
      </c>
      <c r="F8" s="102">
        <v>14.47</v>
      </c>
      <c r="G8" s="102">
        <v>72.37</v>
      </c>
      <c r="H8" s="102">
        <v>13.48</v>
      </c>
      <c r="I8" s="102">
        <v>67.400000000000006</v>
      </c>
      <c r="J8" s="102">
        <v>10.47</v>
      </c>
      <c r="K8" s="102">
        <v>52.35</v>
      </c>
      <c r="L8" s="102">
        <v>14.85</v>
      </c>
      <c r="M8" s="102">
        <v>74.290000000000006</v>
      </c>
      <c r="N8" s="102">
        <v>15.48</v>
      </c>
      <c r="O8" s="102">
        <v>77.430000000000007</v>
      </c>
      <c r="P8" s="102">
        <v>11.95</v>
      </c>
      <c r="Q8" s="103">
        <v>59.75</v>
      </c>
      <c r="R8" s="104">
        <v>13.45</v>
      </c>
      <c r="S8" s="100">
        <v>67.27</v>
      </c>
      <c r="T8" s="99">
        <v>11.65</v>
      </c>
      <c r="U8" s="101">
        <v>58.27</v>
      </c>
      <c r="V8" s="99">
        <v>12.23</v>
      </c>
      <c r="W8" s="101">
        <v>61.15</v>
      </c>
      <c r="X8" s="99">
        <v>11.92</v>
      </c>
      <c r="Y8" s="101">
        <v>59.61</v>
      </c>
    </row>
    <row r="9" spans="1:25" ht="92.4" customHeight="1" thickBot="1" x14ac:dyDescent="0.35">
      <c r="A9" s="94">
        <v>6</v>
      </c>
      <c r="B9" s="94" t="s">
        <v>39</v>
      </c>
      <c r="C9" s="94">
        <v>623</v>
      </c>
      <c r="D9" s="94">
        <v>606</v>
      </c>
      <c r="E9" s="94">
        <v>17</v>
      </c>
      <c r="F9" s="102">
        <v>14.24</v>
      </c>
      <c r="G9" s="102">
        <v>71.209999999999994</v>
      </c>
      <c r="H9" s="102">
        <v>12.95</v>
      </c>
      <c r="I9" s="102">
        <v>64.75</v>
      </c>
      <c r="J9" s="102">
        <v>10.61</v>
      </c>
      <c r="K9" s="102">
        <v>53.05</v>
      </c>
      <c r="L9" s="102">
        <v>14.5</v>
      </c>
      <c r="M9" s="102">
        <v>72.52</v>
      </c>
      <c r="N9" s="102">
        <v>15.62</v>
      </c>
      <c r="O9" s="102">
        <v>78.13</v>
      </c>
      <c r="P9" s="102">
        <v>11.23</v>
      </c>
      <c r="Q9" s="103">
        <v>56.16</v>
      </c>
      <c r="R9" s="104">
        <v>13.19</v>
      </c>
      <c r="S9" s="100">
        <v>65.97</v>
      </c>
      <c r="T9" s="99">
        <v>10.85</v>
      </c>
      <c r="U9" s="101">
        <v>57.76</v>
      </c>
      <c r="V9" s="99">
        <v>12.18</v>
      </c>
      <c r="W9" s="101">
        <v>60.91</v>
      </c>
      <c r="X9" s="99">
        <v>11.83</v>
      </c>
      <c r="Y9" s="101">
        <v>59.15</v>
      </c>
    </row>
    <row r="10" spans="1:25" ht="86.4" customHeight="1" thickBot="1" x14ac:dyDescent="0.35">
      <c r="A10" s="94">
        <v>7</v>
      </c>
      <c r="B10" s="94" t="s">
        <v>68</v>
      </c>
      <c r="C10" s="94">
        <v>319</v>
      </c>
      <c r="D10" s="94">
        <v>300</v>
      </c>
      <c r="E10" s="94">
        <v>19</v>
      </c>
      <c r="F10" s="102">
        <v>14.12</v>
      </c>
      <c r="G10" s="102">
        <v>70.61</v>
      </c>
      <c r="H10" s="102">
        <v>12.81</v>
      </c>
      <c r="I10" s="102">
        <v>64.03</v>
      </c>
      <c r="J10" s="102">
        <v>10.57</v>
      </c>
      <c r="K10" s="102">
        <v>52.88</v>
      </c>
      <c r="L10" s="102">
        <v>14.12</v>
      </c>
      <c r="M10" s="102">
        <v>70.62</v>
      </c>
      <c r="N10" s="102">
        <v>15.57</v>
      </c>
      <c r="O10" s="102">
        <v>77.83</v>
      </c>
      <c r="P10" s="102">
        <v>11.01</v>
      </c>
      <c r="Q10" s="103">
        <v>55.01</v>
      </c>
      <c r="R10" s="104">
        <v>13.03</v>
      </c>
      <c r="S10" s="100">
        <v>65.16</v>
      </c>
      <c r="T10" s="99">
        <v>11.18</v>
      </c>
      <c r="U10" s="101">
        <v>55.93</v>
      </c>
      <c r="V10" s="99">
        <v>10.93</v>
      </c>
      <c r="W10" s="101">
        <v>54.64</v>
      </c>
      <c r="X10" s="99">
        <v>10.36</v>
      </c>
      <c r="Y10" s="101">
        <v>51.81</v>
      </c>
    </row>
    <row r="11" spans="1:25" ht="85.8" customHeight="1" thickBot="1" x14ac:dyDescent="0.35">
      <c r="A11" s="94">
        <v>8</v>
      </c>
      <c r="B11" s="94" t="s">
        <v>62</v>
      </c>
      <c r="C11" s="94">
        <v>59</v>
      </c>
      <c r="D11" s="94">
        <v>59</v>
      </c>
      <c r="E11" s="94">
        <v>0</v>
      </c>
      <c r="F11" s="102">
        <v>13.56</v>
      </c>
      <c r="G11" s="102">
        <v>67.790000000000006</v>
      </c>
      <c r="H11" s="102">
        <v>11.37</v>
      </c>
      <c r="I11" s="102">
        <v>56.86</v>
      </c>
      <c r="J11" s="102">
        <v>9.5399999999999991</v>
      </c>
      <c r="K11" s="102">
        <v>47.71</v>
      </c>
      <c r="L11" s="102">
        <v>13.17</v>
      </c>
      <c r="M11" s="102">
        <v>65.84</v>
      </c>
      <c r="N11" s="102">
        <v>14.74</v>
      </c>
      <c r="O11" s="102">
        <v>73.72</v>
      </c>
      <c r="P11" s="102">
        <v>11.81</v>
      </c>
      <c r="Q11" s="103">
        <v>59.05</v>
      </c>
      <c r="R11" s="104">
        <v>12.37</v>
      </c>
      <c r="S11" s="100">
        <v>61.83</v>
      </c>
      <c r="T11" s="99">
        <v>10.050000000000001</v>
      </c>
      <c r="U11" s="101">
        <v>50.26</v>
      </c>
      <c r="V11" s="99">
        <v>9.59</v>
      </c>
      <c r="W11" s="101">
        <v>47.95</v>
      </c>
      <c r="X11" s="99">
        <v>8.5399999999999991</v>
      </c>
      <c r="Y11" s="101">
        <v>42.74</v>
      </c>
    </row>
    <row r="12" spans="1:25" ht="68.400000000000006" customHeight="1" thickBot="1" x14ac:dyDescent="0.35">
      <c r="A12" s="94">
        <v>9</v>
      </c>
      <c r="B12" s="94" t="s">
        <v>75</v>
      </c>
      <c r="C12" s="94">
        <v>90</v>
      </c>
      <c r="D12" s="94">
        <v>90</v>
      </c>
      <c r="E12" s="94">
        <v>0</v>
      </c>
      <c r="F12" s="102">
        <v>13.79</v>
      </c>
      <c r="G12" s="102">
        <v>68.94</v>
      </c>
      <c r="H12" s="102">
        <v>11.83</v>
      </c>
      <c r="I12" s="102">
        <v>59.16</v>
      </c>
      <c r="J12" s="102">
        <v>9.73</v>
      </c>
      <c r="K12" s="102">
        <v>48.66</v>
      </c>
      <c r="L12" s="102">
        <v>13.35</v>
      </c>
      <c r="M12" s="102">
        <v>66.77</v>
      </c>
      <c r="N12" s="102">
        <v>14.59</v>
      </c>
      <c r="O12" s="102">
        <v>72.94</v>
      </c>
      <c r="P12" s="102">
        <v>10.37</v>
      </c>
      <c r="Q12" s="103">
        <v>51.83</v>
      </c>
      <c r="R12" s="104">
        <v>12.28</v>
      </c>
      <c r="S12" s="100">
        <v>61.38</v>
      </c>
      <c r="T12" s="99">
        <v>10.72</v>
      </c>
      <c r="U12" s="101">
        <v>53.64</v>
      </c>
      <c r="V12" s="99">
        <v>10.050000000000001</v>
      </c>
      <c r="W12" s="101">
        <v>50.24</v>
      </c>
      <c r="X12" s="99">
        <v>11.01</v>
      </c>
      <c r="Y12" s="101">
        <v>55.02</v>
      </c>
    </row>
    <row r="13" spans="1:25" ht="78.599999999999994" customHeight="1" x14ac:dyDescent="0.3">
      <c r="A13" s="105" t="s">
        <v>93</v>
      </c>
      <c r="B13" s="106"/>
      <c r="C13" s="107">
        <v>2375</v>
      </c>
      <c r="D13" s="107">
        <v>2332</v>
      </c>
      <c r="E13" s="107">
        <v>43</v>
      </c>
      <c r="F13" s="108">
        <v>14.76</v>
      </c>
      <c r="G13" s="108">
        <v>73.81</v>
      </c>
      <c r="H13" s="108">
        <v>13.58</v>
      </c>
      <c r="I13" s="108">
        <v>67.900000000000006</v>
      </c>
      <c r="J13" s="108">
        <v>11.22</v>
      </c>
      <c r="K13" s="108">
        <v>56.1</v>
      </c>
      <c r="L13" s="108">
        <v>15.04</v>
      </c>
      <c r="M13" s="108">
        <v>75.22</v>
      </c>
      <c r="N13" s="108">
        <v>15.88</v>
      </c>
      <c r="O13" s="108">
        <v>79.430000000000007</v>
      </c>
      <c r="P13" s="108">
        <v>12.22</v>
      </c>
      <c r="Q13" s="109">
        <v>61.08</v>
      </c>
      <c r="R13" s="110">
        <v>13.78</v>
      </c>
      <c r="S13" s="111">
        <v>68.92</v>
      </c>
      <c r="T13" s="110">
        <v>12.05</v>
      </c>
      <c r="U13" s="111">
        <v>60.29</v>
      </c>
      <c r="V13" s="110">
        <v>12.17</v>
      </c>
      <c r="W13" s="111">
        <v>60.83</v>
      </c>
      <c r="X13" s="110">
        <v>11.69</v>
      </c>
      <c r="Y13" s="111">
        <v>58.45</v>
      </c>
    </row>
    <row r="14" spans="1:25" ht="66" customHeight="1" thickBot="1" x14ac:dyDescent="0.35">
      <c r="A14" s="105" t="s">
        <v>31</v>
      </c>
      <c r="B14" s="106"/>
      <c r="C14" s="106"/>
      <c r="D14" s="106"/>
      <c r="E14" s="112"/>
      <c r="F14" s="108">
        <v>14.54</v>
      </c>
      <c r="G14" s="108">
        <v>72.27</v>
      </c>
      <c r="H14" s="108">
        <v>13.15</v>
      </c>
      <c r="I14" s="108">
        <v>65.760000000000005</v>
      </c>
      <c r="J14" s="108">
        <v>11.06</v>
      </c>
      <c r="K14" s="108">
        <v>55.34</v>
      </c>
      <c r="L14" s="108">
        <v>14.74</v>
      </c>
      <c r="M14" s="108">
        <v>73.72</v>
      </c>
      <c r="N14" s="108">
        <v>15.62</v>
      </c>
      <c r="O14" s="108">
        <v>78.12</v>
      </c>
      <c r="P14" s="108">
        <v>12.02</v>
      </c>
      <c r="Q14" s="109">
        <v>60.12</v>
      </c>
      <c r="R14" s="113">
        <v>13.61</v>
      </c>
      <c r="S14" s="114">
        <v>67.55</v>
      </c>
      <c r="T14" s="113">
        <v>11.88</v>
      </c>
      <c r="U14" s="114">
        <v>59.42</v>
      </c>
      <c r="V14" s="113">
        <v>11.97</v>
      </c>
      <c r="W14" s="114">
        <v>59.84</v>
      </c>
      <c r="X14" s="113">
        <v>11.59</v>
      </c>
      <c r="Y14" s="114">
        <v>57.96</v>
      </c>
    </row>
  </sheetData>
  <mergeCells count="6">
    <mergeCell ref="A14:E14"/>
    <mergeCell ref="A1:Y1"/>
    <mergeCell ref="A2:Q2"/>
    <mergeCell ref="R2:U2"/>
    <mergeCell ref="V2:Y2"/>
    <mergeCell ref="A13:B13"/>
  </mergeCells>
  <pageMargins left="0.7" right="0.7" top="0.75" bottom="0.75" header="0.3" footer="0.3"/>
  <pageSetup paperSize="9" scale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view="pageLayout" zoomScale="40" zoomScaleNormal="100" zoomScalePageLayoutView="40" workbookViewId="0">
      <selection activeCell="A15" sqref="A1:W15"/>
    </sheetView>
  </sheetViews>
  <sheetFormatPr defaultColWidth="3.33203125" defaultRowHeight="14.4" x14ac:dyDescent="0.3"/>
  <cols>
    <col min="1" max="1" width="10" customWidth="1"/>
    <col min="2" max="2" width="21" customWidth="1"/>
    <col min="3" max="3" width="34" customWidth="1"/>
    <col min="4" max="4" width="17.21875" customWidth="1"/>
    <col min="5" max="5" width="17.44140625" customWidth="1"/>
    <col min="6" max="6" width="17.88671875" customWidth="1"/>
    <col min="7" max="7" width="16.33203125" customWidth="1"/>
    <col min="8" max="8" width="17.6640625" customWidth="1"/>
    <col min="9" max="9" width="14.77734375" customWidth="1"/>
    <col min="10" max="10" width="16.88671875" customWidth="1"/>
    <col min="11" max="11" width="18.44140625" customWidth="1"/>
    <col min="12" max="12" width="15.21875" customWidth="1"/>
    <col min="13" max="13" width="17.21875" customWidth="1"/>
    <col min="14" max="14" width="16.33203125" customWidth="1"/>
    <col min="15" max="15" width="15.77734375" customWidth="1"/>
    <col min="16" max="16" width="17.21875" customWidth="1"/>
    <col min="17" max="20" width="12.5546875" customWidth="1"/>
  </cols>
  <sheetData>
    <row r="1" spans="1:20" ht="32.25" customHeight="1" x14ac:dyDescent="0.3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9.25" customHeight="1" x14ac:dyDescent="0.3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4.8" x14ac:dyDescent="0.3">
      <c r="A3" s="83" t="s">
        <v>0</v>
      </c>
      <c r="B3" s="84" t="s">
        <v>1</v>
      </c>
      <c r="C3" s="115" t="s">
        <v>2</v>
      </c>
      <c r="D3" s="83" t="s">
        <v>3</v>
      </c>
      <c r="E3" s="83" t="s">
        <v>4</v>
      </c>
      <c r="F3" s="83" t="s">
        <v>5</v>
      </c>
      <c r="G3" s="85" t="s">
        <v>6</v>
      </c>
      <c r="H3" s="85" t="s">
        <v>7</v>
      </c>
      <c r="I3" s="86" t="s">
        <v>8</v>
      </c>
      <c r="J3" s="86" t="s">
        <v>9</v>
      </c>
      <c r="K3" s="87" t="s">
        <v>10</v>
      </c>
      <c r="L3" s="87" t="s">
        <v>11</v>
      </c>
      <c r="M3" s="88" t="s">
        <v>12</v>
      </c>
      <c r="N3" s="88" t="s">
        <v>13</v>
      </c>
      <c r="O3" s="89" t="s">
        <v>14</v>
      </c>
      <c r="P3" s="89" t="s">
        <v>15</v>
      </c>
      <c r="Q3" s="90" t="s">
        <v>16</v>
      </c>
      <c r="R3" s="90" t="s">
        <v>17</v>
      </c>
      <c r="S3" s="83" t="s">
        <v>41</v>
      </c>
      <c r="T3" s="116" t="s">
        <v>42</v>
      </c>
    </row>
    <row r="4" spans="1:20" ht="113.25" customHeight="1" x14ac:dyDescent="0.3">
      <c r="A4" s="117">
        <v>1</v>
      </c>
      <c r="B4" s="117" t="s">
        <v>88</v>
      </c>
      <c r="C4" s="118" t="s">
        <v>89</v>
      </c>
      <c r="D4" s="117">
        <v>21</v>
      </c>
      <c r="E4" s="117">
        <v>21</v>
      </c>
      <c r="F4" s="117">
        <v>0</v>
      </c>
      <c r="G4" s="119">
        <v>16.38</v>
      </c>
      <c r="H4" s="119">
        <v>81.900000000000006</v>
      </c>
      <c r="I4" s="119">
        <v>14.29</v>
      </c>
      <c r="J4" s="119">
        <v>71.430000000000007</v>
      </c>
      <c r="K4" s="119">
        <v>14.05</v>
      </c>
      <c r="L4" s="119">
        <v>70.239999999999995</v>
      </c>
      <c r="M4" s="119">
        <v>17.670000000000002</v>
      </c>
      <c r="N4" s="119">
        <v>88.33</v>
      </c>
      <c r="O4" s="119">
        <v>16.52</v>
      </c>
      <c r="P4" s="119">
        <v>82.62</v>
      </c>
      <c r="Q4" s="119">
        <v>16.52</v>
      </c>
      <c r="R4" s="119">
        <v>82.62</v>
      </c>
      <c r="S4" s="120">
        <v>15.91</v>
      </c>
      <c r="T4" s="120">
        <v>79.52</v>
      </c>
    </row>
    <row r="5" spans="1:20" ht="113.25" customHeight="1" x14ac:dyDescent="0.3">
      <c r="A5" s="117">
        <v>2</v>
      </c>
      <c r="B5" s="117" t="s">
        <v>88</v>
      </c>
      <c r="C5" s="133" t="s">
        <v>95</v>
      </c>
      <c r="D5" s="117">
        <v>64</v>
      </c>
      <c r="E5" s="117">
        <v>64</v>
      </c>
      <c r="F5" s="117">
        <v>0</v>
      </c>
      <c r="G5" s="119">
        <v>16.39</v>
      </c>
      <c r="H5" s="119">
        <v>81.95</v>
      </c>
      <c r="I5" s="119">
        <v>15.77</v>
      </c>
      <c r="J5" s="119">
        <v>78.849999999999994</v>
      </c>
      <c r="K5" s="119">
        <v>13.41</v>
      </c>
      <c r="L5" s="119">
        <v>67.05</v>
      </c>
      <c r="M5" s="119">
        <v>15.46</v>
      </c>
      <c r="N5" s="119">
        <v>77.3</v>
      </c>
      <c r="O5" s="119">
        <v>17.010000000000002</v>
      </c>
      <c r="P5" s="119">
        <v>85</v>
      </c>
      <c r="Q5" s="119">
        <v>15.01</v>
      </c>
      <c r="R5" s="119">
        <v>75</v>
      </c>
      <c r="S5" s="120">
        <v>15.51</v>
      </c>
      <c r="T5" s="120">
        <v>77.53</v>
      </c>
    </row>
    <row r="6" spans="1:20" ht="113.25" customHeight="1" x14ac:dyDescent="0.3">
      <c r="A6" s="117">
        <v>3</v>
      </c>
      <c r="B6" s="117" t="s">
        <v>88</v>
      </c>
      <c r="C6" s="118" t="s">
        <v>90</v>
      </c>
      <c r="D6" s="117">
        <v>12</v>
      </c>
      <c r="E6" s="117">
        <v>12</v>
      </c>
      <c r="F6" s="117">
        <v>0</v>
      </c>
      <c r="G6" s="119">
        <v>16.16</v>
      </c>
      <c r="H6" s="119">
        <v>80.832999999999998</v>
      </c>
      <c r="I6" s="119">
        <v>15.75</v>
      </c>
      <c r="J6" s="119">
        <v>78.75</v>
      </c>
      <c r="K6" s="119">
        <v>11</v>
      </c>
      <c r="L6" s="119">
        <v>55</v>
      </c>
      <c r="M6" s="119">
        <v>16.332999999999998</v>
      </c>
      <c r="N6" s="119">
        <v>81.665999999999997</v>
      </c>
      <c r="O6" s="119">
        <v>17.082999999999998</v>
      </c>
      <c r="P6" s="119">
        <v>85.415999999999997</v>
      </c>
      <c r="Q6" s="119">
        <v>13.99</v>
      </c>
      <c r="R6" s="119">
        <v>69.98</v>
      </c>
      <c r="S6" s="120">
        <v>15.05</v>
      </c>
      <c r="T6" s="120">
        <v>75.25</v>
      </c>
    </row>
    <row r="7" spans="1:20" ht="113.25" customHeight="1" x14ac:dyDescent="0.3">
      <c r="A7" s="117">
        <v>4</v>
      </c>
      <c r="B7" s="117" t="s">
        <v>88</v>
      </c>
      <c r="C7" s="118" t="s">
        <v>91</v>
      </c>
      <c r="D7" s="117">
        <v>10</v>
      </c>
      <c r="E7" s="117">
        <v>10</v>
      </c>
      <c r="F7" s="117">
        <v>0</v>
      </c>
      <c r="G7" s="119">
        <v>14.2</v>
      </c>
      <c r="H7" s="119">
        <v>71</v>
      </c>
      <c r="I7" s="119">
        <v>13.7</v>
      </c>
      <c r="J7" s="119">
        <v>68.5</v>
      </c>
      <c r="K7" s="119">
        <v>9</v>
      </c>
      <c r="L7" s="119">
        <v>45</v>
      </c>
      <c r="M7" s="119">
        <v>14.8</v>
      </c>
      <c r="N7" s="119">
        <v>74</v>
      </c>
      <c r="O7" s="119">
        <v>15.9</v>
      </c>
      <c r="P7" s="119">
        <v>79.5</v>
      </c>
      <c r="Q7" s="119">
        <v>10.5</v>
      </c>
      <c r="R7" s="119">
        <v>52.5</v>
      </c>
      <c r="S7" s="120">
        <v>13.01</v>
      </c>
      <c r="T7" s="120">
        <v>65.08</v>
      </c>
    </row>
    <row r="8" spans="1:20" ht="113.25" customHeight="1" x14ac:dyDescent="0.3">
      <c r="A8" s="117">
        <v>5</v>
      </c>
      <c r="B8" s="117" t="s">
        <v>88</v>
      </c>
      <c r="C8" s="118" t="s">
        <v>45</v>
      </c>
      <c r="D8" s="117">
        <v>37</v>
      </c>
      <c r="E8" s="117">
        <v>37</v>
      </c>
      <c r="F8" s="117">
        <v>0</v>
      </c>
      <c r="G8" s="119">
        <v>13.75</v>
      </c>
      <c r="H8" s="119">
        <v>68.75</v>
      </c>
      <c r="I8" s="119">
        <v>12.37</v>
      </c>
      <c r="J8" s="119">
        <v>61.89</v>
      </c>
      <c r="K8" s="119">
        <v>9.6</v>
      </c>
      <c r="L8" s="119">
        <v>48</v>
      </c>
      <c r="M8" s="119">
        <v>14.43</v>
      </c>
      <c r="N8" s="119">
        <v>72.150000000000006</v>
      </c>
      <c r="O8" s="119">
        <v>15.46</v>
      </c>
      <c r="P8" s="119">
        <v>77.296999999999997</v>
      </c>
      <c r="Q8" s="119">
        <v>10.08</v>
      </c>
      <c r="R8" s="119">
        <v>50.4</v>
      </c>
      <c r="S8" s="120">
        <v>12.62</v>
      </c>
      <c r="T8" s="120">
        <v>63.08</v>
      </c>
    </row>
    <row r="9" spans="1:20" ht="113.25" customHeight="1" x14ac:dyDescent="0.3">
      <c r="A9" s="117">
        <v>6</v>
      </c>
      <c r="B9" s="117" t="s">
        <v>88</v>
      </c>
      <c r="C9" s="133" t="s">
        <v>94</v>
      </c>
      <c r="D9" s="117">
        <v>22</v>
      </c>
      <c r="E9" s="117">
        <v>22</v>
      </c>
      <c r="F9" s="117">
        <v>0</v>
      </c>
      <c r="G9" s="119">
        <v>12.27</v>
      </c>
      <c r="H9" s="119">
        <v>61.35</v>
      </c>
      <c r="I9" s="119">
        <v>12.27</v>
      </c>
      <c r="J9" s="119">
        <v>61.35</v>
      </c>
      <c r="K9" s="119">
        <v>8.4499999999999993</v>
      </c>
      <c r="L9" s="119">
        <v>42.25</v>
      </c>
      <c r="M9" s="119">
        <v>14.36</v>
      </c>
      <c r="N9" s="119">
        <v>71.8</v>
      </c>
      <c r="O9" s="119">
        <v>14.68</v>
      </c>
      <c r="P9" s="119">
        <v>73.400000000000006</v>
      </c>
      <c r="Q9" s="119">
        <v>8.9</v>
      </c>
      <c r="R9" s="119">
        <v>44.5</v>
      </c>
      <c r="S9" s="120">
        <v>11.82</v>
      </c>
      <c r="T9" s="120">
        <v>59.11</v>
      </c>
    </row>
    <row r="10" spans="1:20" ht="113.25" customHeight="1" thickBot="1" x14ac:dyDescent="0.35">
      <c r="A10" s="121" t="s">
        <v>60</v>
      </c>
      <c r="B10" s="122"/>
      <c r="C10" s="123"/>
      <c r="D10" s="124">
        <v>166</v>
      </c>
      <c r="E10" s="124">
        <v>166</v>
      </c>
      <c r="F10" s="124">
        <v>0</v>
      </c>
      <c r="G10" s="120">
        <v>15.22</v>
      </c>
      <c r="H10" s="120">
        <v>76.099999999999994</v>
      </c>
      <c r="I10" s="120">
        <v>14.24</v>
      </c>
      <c r="J10" s="120">
        <v>71.22</v>
      </c>
      <c r="K10" s="120">
        <v>11.49</v>
      </c>
      <c r="L10" s="120">
        <v>57.48</v>
      </c>
      <c r="M10" s="120">
        <v>15.48</v>
      </c>
      <c r="N10" s="120">
        <v>77.39</v>
      </c>
      <c r="O10" s="120">
        <v>16.3</v>
      </c>
      <c r="P10" s="120">
        <v>81.53</v>
      </c>
      <c r="Q10" s="120">
        <v>13.05</v>
      </c>
      <c r="R10" s="120">
        <v>65.27</v>
      </c>
      <c r="S10" s="125">
        <v>14.31</v>
      </c>
      <c r="T10" s="125">
        <v>71.5</v>
      </c>
    </row>
    <row r="11" spans="1:20" ht="113.25" customHeight="1" thickBot="1" x14ac:dyDescent="0.35">
      <c r="A11" s="126" t="s">
        <v>32</v>
      </c>
      <c r="B11" s="127"/>
      <c r="C11" s="127"/>
      <c r="D11" s="127"/>
      <c r="E11" s="127"/>
      <c r="F11" s="128"/>
      <c r="G11" s="129">
        <v>14.76</v>
      </c>
      <c r="H11" s="130">
        <v>73.81</v>
      </c>
      <c r="I11" s="130">
        <v>13.58</v>
      </c>
      <c r="J11" s="130">
        <v>67.900000000000006</v>
      </c>
      <c r="K11" s="130">
        <v>11.22</v>
      </c>
      <c r="L11" s="130">
        <v>56.1</v>
      </c>
      <c r="M11" s="130">
        <v>15.04</v>
      </c>
      <c r="N11" s="130">
        <v>75.22</v>
      </c>
      <c r="O11" s="130">
        <v>15.88</v>
      </c>
      <c r="P11" s="130">
        <v>79.430000000000007</v>
      </c>
      <c r="Q11" s="130">
        <v>12.22</v>
      </c>
      <c r="R11" s="131">
        <v>61.08</v>
      </c>
      <c r="S11" s="132">
        <v>68.92</v>
      </c>
      <c r="T11" s="132">
        <v>60.29</v>
      </c>
    </row>
    <row r="12" spans="1:20" ht="113.25" customHeight="1" thickBot="1" x14ac:dyDescent="0.35">
      <c r="A12" s="126" t="s">
        <v>31</v>
      </c>
      <c r="B12" s="127"/>
      <c r="C12" s="127"/>
      <c r="D12" s="127"/>
      <c r="E12" s="127"/>
      <c r="F12" s="128"/>
      <c r="G12" s="129">
        <v>14.54</v>
      </c>
      <c r="H12" s="130">
        <v>72.27</v>
      </c>
      <c r="I12" s="130">
        <v>13.15</v>
      </c>
      <c r="J12" s="130">
        <v>65.760000000000005</v>
      </c>
      <c r="K12" s="130">
        <v>11.06</v>
      </c>
      <c r="L12" s="130">
        <v>55.34</v>
      </c>
      <c r="M12" s="130">
        <v>14.74</v>
      </c>
      <c r="N12" s="130">
        <v>73.72</v>
      </c>
      <c r="O12" s="130">
        <v>15.62</v>
      </c>
      <c r="P12" s="130">
        <v>78.12</v>
      </c>
      <c r="Q12" s="130">
        <v>12.02</v>
      </c>
      <c r="R12" s="131">
        <v>60.12</v>
      </c>
      <c r="S12" s="132">
        <v>67.55</v>
      </c>
      <c r="T12" s="132">
        <v>59.42</v>
      </c>
    </row>
  </sheetData>
  <mergeCells count="5">
    <mergeCell ref="A1:T1"/>
    <mergeCell ref="A2:T2"/>
    <mergeCell ref="A10:C10"/>
    <mergeCell ref="A11:F11"/>
    <mergeCell ref="A12:F12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G4" zoomScaleNormal="100" workbookViewId="0">
      <selection activeCell="U4" sqref="U1:V1048576"/>
    </sheetView>
  </sheetViews>
  <sheetFormatPr defaultRowHeight="33" customHeight="1" x14ac:dyDescent="0.3"/>
  <cols>
    <col min="2" max="2" width="15.109375" customWidth="1"/>
    <col min="3" max="3" width="31.33203125" customWidth="1"/>
    <col min="4" max="6" width="9.33203125" bestFit="1" customWidth="1"/>
    <col min="7" max="12" width="10" bestFit="1" customWidth="1"/>
    <col min="13" max="13" width="10.88671875" customWidth="1"/>
    <col min="14" max="14" width="11.109375" customWidth="1"/>
    <col min="15" max="18" width="10" bestFit="1" customWidth="1"/>
  </cols>
  <sheetData>
    <row r="1" spans="1:20" ht="33" customHeight="1" x14ac:dyDescent="0.3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3" customHeight="1" x14ac:dyDescent="0.3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64.5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28" t="s">
        <v>41</v>
      </c>
      <c r="T3" s="29" t="s">
        <v>42</v>
      </c>
    </row>
    <row r="4" spans="1:20" ht="33" customHeight="1" x14ac:dyDescent="0.3">
      <c r="A4" s="30">
        <v>1</v>
      </c>
      <c r="B4" s="30" t="s">
        <v>43</v>
      </c>
      <c r="C4" s="31" t="s">
        <v>44</v>
      </c>
      <c r="D4" s="32">
        <v>66</v>
      </c>
      <c r="E4" s="32">
        <v>65</v>
      </c>
      <c r="F4" s="32">
        <v>1</v>
      </c>
      <c r="G4" s="32">
        <v>15.26</v>
      </c>
      <c r="H4" s="32">
        <v>76.290000000000006</v>
      </c>
      <c r="I4" s="32">
        <v>14.64</v>
      </c>
      <c r="J4" s="32">
        <v>73.180000000000007</v>
      </c>
      <c r="K4" s="32">
        <v>11.35</v>
      </c>
      <c r="L4" s="32">
        <v>56.73</v>
      </c>
      <c r="M4" s="32">
        <v>14.95</v>
      </c>
      <c r="N4" s="32">
        <v>74.75</v>
      </c>
      <c r="O4" s="32">
        <v>15.91</v>
      </c>
      <c r="P4" s="32">
        <v>79.56</v>
      </c>
      <c r="Q4" s="32">
        <v>13.86</v>
      </c>
      <c r="R4" s="32">
        <v>69.31</v>
      </c>
      <c r="S4" s="33">
        <v>14.32</v>
      </c>
      <c r="T4" s="33">
        <v>71.63</v>
      </c>
    </row>
    <row r="5" spans="1:20" ht="33" customHeight="1" x14ac:dyDescent="0.3">
      <c r="A5" s="30">
        <v>2</v>
      </c>
      <c r="B5" s="30" t="s">
        <v>43</v>
      </c>
      <c r="C5" s="31" t="s">
        <v>45</v>
      </c>
      <c r="D5" s="32">
        <v>19</v>
      </c>
      <c r="E5" s="32">
        <v>19</v>
      </c>
      <c r="F5" s="32">
        <v>0</v>
      </c>
      <c r="G5" s="32">
        <v>15.11</v>
      </c>
      <c r="H5" s="32">
        <v>75.53</v>
      </c>
      <c r="I5" s="32">
        <v>14.11</v>
      </c>
      <c r="J5" s="32">
        <v>70.53</v>
      </c>
      <c r="K5" s="32">
        <v>10.63</v>
      </c>
      <c r="L5" s="32">
        <v>53.16</v>
      </c>
      <c r="M5" s="32">
        <v>16.79</v>
      </c>
      <c r="N5" s="32">
        <v>83.95</v>
      </c>
      <c r="O5" s="32">
        <v>16.68</v>
      </c>
      <c r="P5" s="32">
        <v>83.42</v>
      </c>
      <c r="Q5" s="32">
        <v>10.26</v>
      </c>
      <c r="R5" s="32">
        <v>51.32</v>
      </c>
      <c r="S5" s="33">
        <v>13.93</v>
      </c>
      <c r="T5" s="33">
        <v>69.650000000000006</v>
      </c>
    </row>
    <row r="6" spans="1:20" ht="33" customHeight="1" x14ac:dyDescent="0.3">
      <c r="A6" s="30">
        <v>3</v>
      </c>
      <c r="B6" s="30" t="s">
        <v>43</v>
      </c>
      <c r="C6" s="31" t="s">
        <v>46</v>
      </c>
      <c r="D6" s="32">
        <v>17</v>
      </c>
      <c r="E6" s="32">
        <v>17</v>
      </c>
      <c r="F6" s="32">
        <v>0</v>
      </c>
      <c r="G6" s="32">
        <v>13.71</v>
      </c>
      <c r="H6" s="32">
        <v>68.53</v>
      </c>
      <c r="I6" s="32">
        <v>14.01</v>
      </c>
      <c r="J6" s="32">
        <v>70.010000000000005</v>
      </c>
      <c r="K6" s="32">
        <v>9.82</v>
      </c>
      <c r="L6" s="32">
        <v>49.12</v>
      </c>
      <c r="M6" s="32">
        <v>16.53</v>
      </c>
      <c r="N6" s="32">
        <v>82.65</v>
      </c>
      <c r="O6" s="32">
        <v>16.82</v>
      </c>
      <c r="P6" s="32">
        <v>84.12</v>
      </c>
      <c r="Q6" s="32">
        <v>9.06</v>
      </c>
      <c r="R6" s="32">
        <v>45.29</v>
      </c>
      <c r="S6" s="33">
        <v>13.32</v>
      </c>
      <c r="T6" s="33">
        <v>66.62</v>
      </c>
    </row>
    <row r="7" spans="1:20" ht="33" customHeight="1" x14ac:dyDescent="0.3">
      <c r="A7" s="30">
        <v>4</v>
      </c>
      <c r="B7" s="30" t="s">
        <v>43</v>
      </c>
      <c r="C7" s="31" t="s">
        <v>47</v>
      </c>
      <c r="D7" s="32">
        <v>71</v>
      </c>
      <c r="E7" s="32">
        <v>71</v>
      </c>
      <c r="F7" s="32">
        <v>0</v>
      </c>
      <c r="G7" s="32">
        <v>13.35</v>
      </c>
      <c r="H7" s="32">
        <v>66.739999999999995</v>
      </c>
      <c r="I7" s="32">
        <v>11.78</v>
      </c>
      <c r="J7" s="32">
        <v>58.88</v>
      </c>
      <c r="K7" s="32">
        <v>9.4499999999999993</v>
      </c>
      <c r="L7" s="32">
        <v>47.26</v>
      </c>
      <c r="M7" s="32">
        <v>13.32</v>
      </c>
      <c r="N7" s="32">
        <v>66.58</v>
      </c>
      <c r="O7" s="32">
        <v>13.93</v>
      </c>
      <c r="P7" s="32">
        <v>69.66</v>
      </c>
      <c r="Q7" s="32">
        <v>12.07</v>
      </c>
      <c r="R7" s="32">
        <v>60.39</v>
      </c>
      <c r="S7" s="33">
        <v>12.31</v>
      </c>
      <c r="T7" s="33">
        <v>61.58</v>
      </c>
    </row>
    <row r="8" spans="1:20" ht="33" customHeight="1" x14ac:dyDescent="0.3">
      <c r="A8" s="30">
        <v>5</v>
      </c>
      <c r="B8" s="30" t="s">
        <v>43</v>
      </c>
      <c r="C8" s="34" t="s">
        <v>48</v>
      </c>
      <c r="D8" s="32">
        <v>21</v>
      </c>
      <c r="E8" s="32">
        <v>21</v>
      </c>
      <c r="F8" s="32">
        <v>0</v>
      </c>
      <c r="G8" s="32">
        <v>11.76</v>
      </c>
      <c r="H8" s="32">
        <v>58.81</v>
      </c>
      <c r="I8" s="32">
        <v>11.14</v>
      </c>
      <c r="J8" s="32">
        <v>55.71</v>
      </c>
      <c r="K8" s="32">
        <v>9.86</v>
      </c>
      <c r="L8" s="32">
        <v>49.29</v>
      </c>
      <c r="M8" s="32">
        <v>13.33</v>
      </c>
      <c r="N8" s="32">
        <v>66.67</v>
      </c>
      <c r="O8" s="32">
        <v>14.05</v>
      </c>
      <c r="P8" s="32">
        <v>70.239999999999995</v>
      </c>
      <c r="Q8" s="32">
        <v>9.6300000000000008</v>
      </c>
      <c r="R8" s="32">
        <v>48.15</v>
      </c>
      <c r="S8" s="33">
        <v>11.62</v>
      </c>
      <c r="T8" s="33">
        <v>49.25</v>
      </c>
    </row>
    <row r="9" spans="1:20" ht="33" customHeight="1" thickBot="1" x14ac:dyDescent="0.35">
      <c r="A9" s="66" t="s">
        <v>49</v>
      </c>
      <c r="B9" s="67"/>
      <c r="C9" s="68"/>
      <c r="D9" s="35">
        <f>SUM(D4:D8)</f>
        <v>194</v>
      </c>
      <c r="E9" s="35">
        <f>SUM(E4:E8)</f>
        <v>193</v>
      </c>
      <c r="F9" s="35">
        <f>SUM(F4:F8)</f>
        <v>1</v>
      </c>
      <c r="G9" s="11">
        <v>14.47</v>
      </c>
      <c r="H9" s="11">
        <v>72.37</v>
      </c>
      <c r="I9" s="11">
        <v>13.48</v>
      </c>
      <c r="J9" s="11">
        <v>67.400000000000006</v>
      </c>
      <c r="K9" s="11">
        <v>10.47</v>
      </c>
      <c r="L9" s="11">
        <v>52.35</v>
      </c>
      <c r="M9" s="11">
        <v>14.85</v>
      </c>
      <c r="N9" s="11">
        <v>74.290000000000006</v>
      </c>
      <c r="O9" s="11">
        <v>15.48</v>
      </c>
      <c r="P9" s="11">
        <v>77.430000000000007</v>
      </c>
      <c r="Q9" s="11">
        <v>11.95</v>
      </c>
      <c r="R9" s="11">
        <v>59.75</v>
      </c>
      <c r="S9" s="36">
        <v>13.45</v>
      </c>
      <c r="T9" s="36">
        <v>67.27</v>
      </c>
    </row>
    <row r="10" spans="1:20" ht="30" customHeight="1" thickBot="1" x14ac:dyDescent="0.35">
      <c r="A10" s="69" t="s">
        <v>32</v>
      </c>
      <c r="B10" s="70"/>
      <c r="C10" s="70"/>
      <c r="D10" s="70"/>
      <c r="E10" s="70"/>
      <c r="F10" s="71"/>
      <c r="G10" s="15">
        <v>14.76</v>
      </c>
      <c r="H10" s="16">
        <v>73.81</v>
      </c>
      <c r="I10" s="16">
        <v>13.58</v>
      </c>
      <c r="J10" s="16">
        <v>67.900000000000006</v>
      </c>
      <c r="K10" s="16">
        <v>11.22</v>
      </c>
      <c r="L10" s="16">
        <v>56.1</v>
      </c>
      <c r="M10" s="16">
        <v>15.04</v>
      </c>
      <c r="N10" s="16">
        <v>75.22</v>
      </c>
      <c r="O10" s="16">
        <v>15.88</v>
      </c>
      <c r="P10" s="16">
        <v>79.430000000000007</v>
      </c>
      <c r="Q10" s="16">
        <v>12.22</v>
      </c>
      <c r="R10" s="17">
        <v>61.08</v>
      </c>
      <c r="S10" s="13">
        <v>68.92</v>
      </c>
      <c r="T10" s="13">
        <v>60.29</v>
      </c>
    </row>
    <row r="11" spans="1:20" ht="30" customHeight="1" thickBot="1" x14ac:dyDescent="0.35">
      <c r="A11" s="69" t="s">
        <v>31</v>
      </c>
      <c r="B11" s="70"/>
      <c r="C11" s="70"/>
      <c r="D11" s="70"/>
      <c r="E11" s="70"/>
      <c r="F11" s="71"/>
      <c r="G11" s="15">
        <v>14.54</v>
      </c>
      <c r="H11" s="16">
        <v>72.27</v>
      </c>
      <c r="I11" s="16">
        <v>13.15</v>
      </c>
      <c r="J11" s="16">
        <v>65.760000000000005</v>
      </c>
      <c r="K11" s="16">
        <v>11.06</v>
      </c>
      <c r="L11" s="16">
        <v>55.34</v>
      </c>
      <c r="M11" s="16">
        <v>14.74</v>
      </c>
      <c r="N11" s="16">
        <v>73.72</v>
      </c>
      <c r="O11" s="16">
        <v>15.62</v>
      </c>
      <c r="P11" s="16">
        <v>78.12</v>
      </c>
      <c r="Q11" s="16">
        <v>12.02</v>
      </c>
      <c r="R11" s="17">
        <v>60.12</v>
      </c>
      <c r="S11" s="13">
        <v>67.55</v>
      </c>
      <c r="T11" s="13">
        <v>59.42</v>
      </c>
    </row>
  </sheetData>
  <mergeCells count="5">
    <mergeCell ref="A1:T1"/>
    <mergeCell ref="A2:T2"/>
    <mergeCell ref="A9:C9"/>
    <mergeCell ref="A10:F10"/>
    <mergeCell ref="A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H4" workbookViewId="0">
      <selection activeCell="U4" sqref="U1:V1048576"/>
    </sheetView>
  </sheetViews>
  <sheetFormatPr defaultRowHeight="14.4" x14ac:dyDescent="0.3"/>
  <cols>
    <col min="2" max="2" width="15.109375" customWidth="1"/>
    <col min="3" max="3" width="34" customWidth="1"/>
    <col min="12" max="12" width="9.5546875" bestFit="1" customWidth="1"/>
    <col min="13" max="13" width="10.88671875" customWidth="1"/>
    <col min="14" max="14" width="11.109375" customWidth="1"/>
    <col min="15" max="15" width="10.5546875" customWidth="1"/>
    <col min="20" max="20" width="10.44140625" customWidth="1"/>
  </cols>
  <sheetData>
    <row r="1" spans="1:20" ht="26.25" customHeight="1" x14ac:dyDescent="0.3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1.5" customHeight="1" x14ac:dyDescent="0.3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72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28" t="s">
        <v>41</v>
      </c>
      <c r="T3" s="29" t="s">
        <v>42</v>
      </c>
    </row>
    <row r="4" spans="1:20" ht="27.9" customHeight="1" x14ac:dyDescent="0.3">
      <c r="A4" s="30">
        <v>1</v>
      </c>
      <c r="B4" s="30" t="s">
        <v>39</v>
      </c>
      <c r="C4" s="31" t="s">
        <v>52</v>
      </c>
      <c r="D4" s="32">
        <v>143</v>
      </c>
      <c r="E4" s="32">
        <v>143</v>
      </c>
      <c r="F4" s="32">
        <v>0</v>
      </c>
      <c r="G4" s="37">
        <v>15.72</v>
      </c>
      <c r="H4" s="37">
        <v>78.599999999999994</v>
      </c>
      <c r="I4" s="37">
        <v>14.7</v>
      </c>
      <c r="J4" s="37">
        <v>73.489999999999995</v>
      </c>
      <c r="K4" s="37">
        <v>12.88</v>
      </c>
      <c r="L4" s="37">
        <v>64.400000000000006</v>
      </c>
      <c r="M4" s="37">
        <v>15.37</v>
      </c>
      <c r="N4" s="37">
        <v>76.849999999999994</v>
      </c>
      <c r="O4" s="37">
        <v>16.38</v>
      </c>
      <c r="P4" s="37">
        <v>81.92</v>
      </c>
      <c r="Q4" s="37">
        <v>12.73</v>
      </c>
      <c r="R4" s="37">
        <v>63.67</v>
      </c>
      <c r="S4" s="38">
        <v>14.63</v>
      </c>
      <c r="T4" s="38">
        <v>73.150000000000006</v>
      </c>
    </row>
    <row r="5" spans="1:20" ht="27.9" customHeight="1" x14ac:dyDescent="0.3">
      <c r="A5" s="30">
        <v>2</v>
      </c>
      <c r="B5" s="30" t="s">
        <v>39</v>
      </c>
      <c r="C5" s="31" t="s">
        <v>53</v>
      </c>
      <c r="D5" s="32">
        <v>49</v>
      </c>
      <c r="E5" s="32">
        <v>49</v>
      </c>
      <c r="F5" s="32">
        <v>0</v>
      </c>
      <c r="G5" s="37">
        <v>15.18</v>
      </c>
      <c r="H5" s="37">
        <v>75.91</v>
      </c>
      <c r="I5" s="37">
        <v>13.73</v>
      </c>
      <c r="J5" s="37">
        <v>68.67</v>
      </c>
      <c r="K5" s="37">
        <v>10.78</v>
      </c>
      <c r="L5" s="37">
        <v>53.877600000000001</v>
      </c>
      <c r="M5" s="37">
        <v>15.78</v>
      </c>
      <c r="N5" s="37">
        <v>78.877600000000001</v>
      </c>
      <c r="O5" s="37">
        <v>17.14</v>
      </c>
      <c r="P5" s="37">
        <v>85.714299999999994</v>
      </c>
      <c r="Q5" s="37">
        <v>13</v>
      </c>
      <c r="R5" s="37">
        <v>65</v>
      </c>
      <c r="S5" s="38">
        <v>14.27</v>
      </c>
      <c r="T5" s="38">
        <v>71.343500000000006</v>
      </c>
    </row>
    <row r="6" spans="1:20" ht="27.9" customHeight="1" x14ac:dyDescent="0.3">
      <c r="A6" s="30">
        <v>3</v>
      </c>
      <c r="B6" s="30" t="s">
        <v>39</v>
      </c>
      <c r="C6" s="31" t="s">
        <v>54</v>
      </c>
      <c r="D6" s="32">
        <v>83</v>
      </c>
      <c r="E6" s="32">
        <v>83</v>
      </c>
      <c r="F6" s="32">
        <v>0</v>
      </c>
      <c r="G6" s="37">
        <v>15.19</v>
      </c>
      <c r="H6" s="37">
        <v>75.963899999999995</v>
      </c>
      <c r="I6" s="37">
        <v>13.89</v>
      </c>
      <c r="J6" s="37">
        <v>69.457800000000006</v>
      </c>
      <c r="K6" s="37">
        <v>10.29</v>
      </c>
      <c r="L6" s="37">
        <v>51.445799999999998</v>
      </c>
      <c r="M6" s="37">
        <v>14.88</v>
      </c>
      <c r="N6" s="37">
        <v>74.397599999999997</v>
      </c>
      <c r="O6" s="37">
        <v>16.61</v>
      </c>
      <c r="P6" s="37">
        <v>83.07</v>
      </c>
      <c r="Q6" s="37">
        <v>11.8</v>
      </c>
      <c r="R6" s="37">
        <v>58.97</v>
      </c>
      <c r="S6" s="38">
        <v>13.78</v>
      </c>
      <c r="T6" s="38">
        <v>68.88</v>
      </c>
    </row>
    <row r="7" spans="1:20" ht="27.9" customHeight="1" x14ac:dyDescent="0.3">
      <c r="A7" s="30">
        <v>4</v>
      </c>
      <c r="B7" s="30" t="s">
        <v>39</v>
      </c>
      <c r="C7" s="31" t="s">
        <v>55</v>
      </c>
      <c r="D7" s="32">
        <v>139</v>
      </c>
      <c r="E7" s="32">
        <v>135</v>
      </c>
      <c r="F7" s="32">
        <v>4</v>
      </c>
      <c r="G7" s="37">
        <v>14.5</v>
      </c>
      <c r="H7" s="37">
        <v>72.5</v>
      </c>
      <c r="I7" s="37">
        <v>13.52</v>
      </c>
      <c r="J7" s="37">
        <v>67.58</v>
      </c>
      <c r="K7" s="37">
        <v>10.78</v>
      </c>
      <c r="L7" s="37">
        <v>53.88</v>
      </c>
      <c r="M7" s="37">
        <v>15.18</v>
      </c>
      <c r="N7" s="37">
        <v>75.88</v>
      </c>
      <c r="O7" s="37">
        <v>15.93</v>
      </c>
      <c r="P7" s="37">
        <v>79.66</v>
      </c>
      <c r="Q7" s="37">
        <v>11.43</v>
      </c>
      <c r="R7" s="37">
        <v>57.17</v>
      </c>
      <c r="S7" s="38">
        <f>SUM(G7+I7+K7+M7+O7+Q7)/6</f>
        <v>13.556666666666667</v>
      </c>
      <c r="T7" s="38">
        <f>SUM(H7+J7+L7+N7+P7+R7)/6</f>
        <v>67.778333333333336</v>
      </c>
    </row>
    <row r="8" spans="1:20" ht="27.9" customHeight="1" x14ac:dyDescent="0.3">
      <c r="A8" s="30">
        <v>5</v>
      </c>
      <c r="B8" s="30" t="s">
        <v>39</v>
      </c>
      <c r="C8" s="31" t="s">
        <v>56</v>
      </c>
      <c r="D8" s="32">
        <v>116</v>
      </c>
      <c r="E8" s="32">
        <v>109</v>
      </c>
      <c r="F8" s="32">
        <v>7</v>
      </c>
      <c r="G8" s="37">
        <v>12.82</v>
      </c>
      <c r="H8" s="37">
        <v>64.08</v>
      </c>
      <c r="I8" s="37">
        <v>10.65</v>
      </c>
      <c r="J8" s="37">
        <v>53.26</v>
      </c>
      <c r="K8" s="37">
        <v>9.08</v>
      </c>
      <c r="L8" s="37">
        <v>45.41</v>
      </c>
      <c r="M8" s="37">
        <v>13.38</v>
      </c>
      <c r="N8" s="37">
        <v>66.88</v>
      </c>
      <c r="O8" s="37">
        <v>14.19</v>
      </c>
      <c r="P8" s="37">
        <v>70.959999999999994</v>
      </c>
      <c r="Q8" s="37">
        <v>9.6199999999999992</v>
      </c>
      <c r="R8" s="37">
        <v>48.08</v>
      </c>
      <c r="S8" s="38">
        <f>SUM(G8+I8+K8+M8+O8+Q8)/6</f>
        <v>11.623333333333333</v>
      </c>
      <c r="T8" s="38">
        <v>58.11</v>
      </c>
    </row>
    <row r="9" spans="1:20" ht="27.9" customHeight="1" x14ac:dyDescent="0.3">
      <c r="A9" s="30">
        <v>6</v>
      </c>
      <c r="B9" s="30" t="s">
        <v>39</v>
      </c>
      <c r="C9" s="31" t="s">
        <v>57</v>
      </c>
      <c r="D9" s="32">
        <v>29</v>
      </c>
      <c r="E9" s="32">
        <v>29</v>
      </c>
      <c r="F9" s="32">
        <v>0</v>
      </c>
      <c r="G9" s="37">
        <v>11.28</v>
      </c>
      <c r="H9" s="37">
        <v>56.4</v>
      </c>
      <c r="I9" s="37">
        <v>11.62</v>
      </c>
      <c r="J9" s="37">
        <v>58.11</v>
      </c>
      <c r="K9" s="37">
        <v>8.8000000000000007</v>
      </c>
      <c r="L9" s="37">
        <v>44</v>
      </c>
      <c r="M9" s="37">
        <v>12.76</v>
      </c>
      <c r="N9" s="37">
        <v>63.8</v>
      </c>
      <c r="O9" s="37">
        <v>13.52</v>
      </c>
      <c r="P9" s="37">
        <v>67.599999999999994</v>
      </c>
      <c r="Q9" s="37">
        <v>9.1999999999999993</v>
      </c>
      <c r="R9" s="37">
        <v>46</v>
      </c>
      <c r="S9" s="38">
        <v>11.2</v>
      </c>
      <c r="T9" s="38">
        <v>56</v>
      </c>
    </row>
    <row r="10" spans="1:20" ht="27.9" customHeight="1" x14ac:dyDescent="0.3">
      <c r="A10" s="30">
        <v>7</v>
      </c>
      <c r="B10" s="30" t="s">
        <v>39</v>
      </c>
      <c r="C10" s="31" t="s">
        <v>58</v>
      </c>
      <c r="D10" s="32">
        <v>40</v>
      </c>
      <c r="E10" s="32">
        <v>38</v>
      </c>
      <c r="F10" s="32">
        <v>2</v>
      </c>
      <c r="G10" s="37">
        <v>11.61</v>
      </c>
      <c r="H10" s="37">
        <v>58.03</v>
      </c>
      <c r="I10" s="37">
        <v>10.4</v>
      </c>
      <c r="J10" s="37">
        <v>52</v>
      </c>
      <c r="K10" s="37">
        <v>8.92</v>
      </c>
      <c r="L10" s="37">
        <v>44.61</v>
      </c>
      <c r="M10" s="37">
        <v>11.68</v>
      </c>
      <c r="N10" s="37">
        <v>58.42</v>
      </c>
      <c r="O10" s="37">
        <v>13.95</v>
      </c>
      <c r="P10" s="37">
        <v>69.739999999999995</v>
      </c>
      <c r="Q10" s="37">
        <v>9.5399999999999991</v>
      </c>
      <c r="R10" s="37">
        <v>47.7</v>
      </c>
      <c r="S10" s="38">
        <v>11.02</v>
      </c>
      <c r="T10" s="38">
        <v>55.08</v>
      </c>
    </row>
    <row r="11" spans="1:20" ht="27.9" customHeight="1" x14ac:dyDescent="0.3">
      <c r="A11" s="30">
        <v>8</v>
      </c>
      <c r="B11" s="30" t="s">
        <v>39</v>
      </c>
      <c r="C11" s="31" t="s">
        <v>59</v>
      </c>
      <c r="D11" s="32">
        <v>24</v>
      </c>
      <c r="E11" s="32">
        <v>20</v>
      </c>
      <c r="F11" s="32">
        <v>4</v>
      </c>
      <c r="G11" s="37">
        <v>11.7</v>
      </c>
      <c r="H11" s="37">
        <v>58.5</v>
      </c>
      <c r="I11" s="37">
        <v>10.199999999999999</v>
      </c>
      <c r="J11" s="37">
        <v>51</v>
      </c>
      <c r="K11" s="37">
        <v>8.25</v>
      </c>
      <c r="L11" s="37">
        <v>41.3</v>
      </c>
      <c r="M11" s="37">
        <v>12.1</v>
      </c>
      <c r="N11" s="37">
        <v>60.5</v>
      </c>
      <c r="O11" s="37">
        <v>13.5</v>
      </c>
      <c r="P11" s="37">
        <v>67.5</v>
      </c>
      <c r="Q11" s="37">
        <v>8.06</v>
      </c>
      <c r="R11" s="37">
        <v>40.299999999999997</v>
      </c>
      <c r="S11" s="38">
        <v>10.64</v>
      </c>
      <c r="T11" s="38">
        <v>53.18</v>
      </c>
    </row>
    <row r="12" spans="1:20" ht="27.9" customHeight="1" thickBot="1" x14ac:dyDescent="0.35">
      <c r="A12" s="66" t="s">
        <v>60</v>
      </c>
      <c r="B12" s="67"/>
      <c r="C12" s="68"/>
      <c r="D12" s="39">
        <v>623</v>
      </c>
      <c r="E12" s="39">
        <v>606</v>
      </c>
      <c r="F12" s="39">
        <v>17</v>
      </c>
      <c r="G12" s="40">
        <v>14.24</v>
      </c>
      <c r="H12" s="40">
        <v>71.209999999999994</v>
      </c>
      <c r="I12" s="40">
        <v>12.95</v>
      </c>
      <c r="J12" s="40">
        <v>64.75</v>
      </c>
      <c r="K12" s="40">
        <v>10.61</v>
      </c>
      <c r="L12" s="40">
        <v>53.05</v>
      </c>
      <c r="M12" s="40">
        <v>14.5</v>
      </c>
      <c r="N12" s="40">
        <v>72.52</v>
      </c>
      <c r="O12" s="40">
        <v>15.62</v>
      </c>
      <c r="P12" s="40">
        <v>78.13</v>
      </c>
      <c r="Q12" s="40">
        <v>11.23</v>
      </c>
      <c r="R12" s="40">
        <v>56.16</v>
      </c>
      <c r="S12" s="36">
        <v>13.19</v>
      </c>
      <c r="T12" s="36">
        <v>65.97</v>
      </c>
    </row>
    <row r="13" spans="1:20" ht="30" customHeight="1" thickBot="1" x14ac:dyDescent="0.35">
      <c r="A13" s="69" t="s">
        <v>32</v>
      </c>
      <c r="B13" s="70"/>
      <c r="C13" s="70"/>
      <c r="D13" s="70"/>
      <c r="E13" s="70"/>
      <c r="F13" s="71"/>
      <c r="G13" s="15">
        <v>14.76</v>
      </c>
      <c r="H13" s="16">
        <v>73.81</v>
      </c>
      <c r="I13" s="16">
        <v>13.58</v>
      </c>
      <c r="J13" s="16">
        <v>67.900000000000006</v>
      </c>
      <c r="K13" s="16">
        <v>11.22</v>
      </c>
      <c r="L13" s="16">
        <v>56.1</v>
      </c>
      <c r="M13" s="16">
        <v>15.04</v>
      </c>
      <c r="N13" s="16">
        <v>75.22</v>
      </c>
      <c r="O13" s="16">
        <v>15.88</v>
      </c>
      <c r="P13" s="16">
        <v>79.430000000000007</v>
      </c>
      <c r="Q13" s="16">
        <v>12.22</v>
      </c>
      <c r="R13" s="17">
        <v>61.08</v>
      </c>
      <c r="S13" s="13">
        <v>68.92</v>
      </c>
      <c r="T13" s="13">
        <v>60.29</v>
      </c>
    </row>
    <row r="14" spans="1:20" ht="30" customHeight="1" thickBot="1" x14ac:dyDescent="0.35">
      <c r="A14" s="69" t="s">
        <v>31</v>
      </c>
      <c r="B14" s="70"/>
      <c r="C14" s="70"/>
      <c r="D14" s="70"/>
      <c r="E14" s="70"/>
      <c r="F14" s="71"/>
      <c r="G14" s="15">
        <v>14.54</v>
      </c>
      <c r="H14" s="16">
        <v>72.27</v>
      </c>
      <c r="I14" s="16">
        <v>13.15</v>
      </c>
      <c r="J14" s="16">
        <v>65.760000000000005</v>
      </c>
      <c r="K14" s="16">
        <v>11.06</v>
      </c>
      <c r="L14" s="16">
        <v>55.34</v>
      </c>
      <c r="M14" s="16">
        <v>14.74</v>
      </c>
      <c r="N14" s="16">
        <v>73.72</v>
      </c>
      <c r="O14" s="16">
        <v>15.62</v>
      </c>
      <c r="P14" s="16">
        <v>78.12</v>
      </c>
      <c r="Q14" s="16">
        <v>12.02</v>
      </c>
      <c r="R14" s="17">
        <v>60.12</v>
      </c>
      <c r="S14" s="13">
        <v>67.55</v>
      </c>
      <c r="T14" s="13">
        <v>59.42</v>
      </c>
    </row>
  </sheetData>
  <mergeCells count="5">
    <mergeCell ref="A1:T1"/>
    <mergeCell ref="A2:T2"/>
    <mergeCell ref="A12:C12"/>
    <mergeCell ref="A13:F13"/>
    <mergeCell ref="A14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I1" workbookViewId="0">
      <selection activeCell="U1" sqref="U1:V1048576"/>
    </sheetView>
  </sheetViews>
  <sheetFormatPr defaultRowHeight="14.4" x14ac:dyDescent="0.3"/>
  <cols>
    <col min="1" max="1" width="6" customWidth="1"/>
    <col min="2" max="2" width="13.109375" customWidth="1"/>
    <col min="3" max="3" width="34" customWidth="1"/>
    <col min="6" max="6" width="9.5546875" bestFit="1" customWidth="1"/>
    <col min="7" max="7" width="10.33203125" customWidth="1"/>
    <col min="8" max="8" width="9.88671875" customWidth="1"/>
    <col min="9" max="9" width="11.33203125" bestFit="1" customWidth="1"/>
    <col min="10" max="10" width="10.109375" bestFit="1" customWidth="1"/>
    <col min="11" max="11" width="11.33203125" bestFit="1" customWidth="1"/>
    <col min="12" max="12" width="10.109375" bestFit="1" customWidth="1"/>
    <col min="13" max="13" width="10.88671875" customWidth="1"/>
    <col min="14" max="14" width="11.109375" customWidth="1"/>
    <col min="15" max="16" width="11.44140625" bestFit="1" customWidth="1"/>
    <col min="17" max="18" width="10.33203125" bestFit="1" customWidth="1"/>
    <col min="19" max="19" width="9.88671875" bestFit="1" customWidth="1"/>
    <col min="20" max="20" width="10.44140625" customWidth="1"/>
  </cols>
  <sheetData>
    <row r="1" spans="1:20" ht="33" customHeight="1" x14ac:dyDescent="0.3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9.25" customHeight="1" x14ac:dyDescent="0.3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62.25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28" t="s">
        <v>41</v>
      </c>
      <c r="T3" s="29" t="s">
        <v>42</v>
      </c>
    </row>
    <row r="4" spans="1:20" ht="27.9" customHeight="1" x14ac:dyDescent="0.3">
      <c r="A4" s="30">
        <v>1</v>
      </c>
      <c r="B4" s="30" t="s">
        <v>62</v>
      </c>
      <c r="C4" s="31" t="s">
        <v>63</v>
      </c>
      <c r="D4" s="32">
        <v>16</v>
      </c>
      <c r="E4" s="32">
        <v>16</v>
      </c>
      <c r="F4" s="32">
        <v>0</v>
      </c>
      <c r="G4" s="41">
        <v>15.06</v>
      </c>
      <c r="H4" s="41">
        <v>75.3</v>
      </c>
      <c r="I4" s="41">
        <v>13.26</v>
      </c>
      <c r="J4" s="41">
        <v>66.3</v>
      </c>
      <c r="K4" s="41">
        <v>11.63</v>
      </c>
      <c r="L4" s="41">
        <v>58.13</v>
      </c>
      <c r="M4" s="41">
        <v>15.93</v>
      </c>
      <c r="N4" s="41">
        <v>79.69</v>
      </c>
      <c r="O4" s="41">
        <v>17.32</v>
      </c>
      <c r="P4" s="41">
        <v>86.6</v>
      </c>
      <c r="Q4" s="41">
        <v>15.6</v>
      </c>
      <c r="R4" s="41">
        <v>78</v>
      </c>
      <c r="S4" s="11">
        <v>14.81</v>
      </c>
      <c r="T4" s="11">
        <v>74.010000000000005</v>
      </c>
    </row>
    <row r="5" spans="1:20" ht="27.9" customHeight="1" x14ac:dyDescent="0.3">
      <c r="A5" s="30">
        <v>2</v>
      </c>
      <c r="B5" s="30" t="s">
        <v>62</v>
      </c>
      <c r="C5" s="31" t="s">
        <v>64</v>
      </c>
      <c r="D5" s="32">
        <v>27</v>
      </c>
      <c r="E5" s="32">
        <v>27</v>
      </c>
      <c r="F5" s="32">
        <v>0</v>
      </c>
      <c r="G5" s="32">
        <v>14.01</v>
      </c>
      <c r="H5" s="41">
        <v>70</v>
      </c>
      <c r="I5" s="41">
        <v>11</v>
      </c>
      <c r="J5" s="41">
        <v>55</v>
      </c>
      <c r="K5" s="41">
        <v>9.41</v>
      </c>
      <c r="L5" s="41">
        <v>47</v>
      </c>
      <c r="M5" s="41">
        <v>12.2</v>
      </c>
      <c r="N5" s="41">
        <v>61</v>
      </c>
      <c r="O5" s="41">
        <v>14.8</v>
      </c>
      <c r="P5" s="41">
        <v>74</v>
      </c>
      <c r="Q5" s="41">
        <v>10.6</v>
      </c>
      <c r="R5" s="41">
        <v>53</v>
      </c>
      <c r="S5" s="11">
        <v>12.01</v>
      </c>
      <c r="T5" s="11">
        <v>60.01</v>
      </c>
    </row>
    <row r="6" spans="1:20" ht="27.9" customHeight="1" x14ac:dyDescent="0.3">
      <c r="A6" s="30">
        <v>3</v>
      </c>
      <c r="B6" s="30" t="s">
        <v>62</v>
      </c>
      <c r="C6" s="31" t="s">
        <v>65</v>
      </c>
      <c r="D6" s="32">
        <v>16</v>
      </c>
      <c r="E6" s="32">
        <v>16</v>
      </c>
      <c r="F6" s="32">
        <v>0</v>
      </c>
      <c r="G6" s="41">
        <v>11.32</v>
      </c>
      <c r="H6" s="41">
        <v>56.6</v>
      </c>
      <c r="I6" s="41">
        <v>10.38</v>
      </c>
      <c r="J6" s="41">
        <v>51.9</v>
      </c>
      <c r="K6" s="41">
        <v>7.68</v>
      </c>
      <c r="L6" s="41">
        <v>38.4</v>
      </c>
      <c r="M6" s="41">
        <v>12</v>
      </c>
      <c r="N6" s="41">
        <v>60</v>
      </c>
      <c r="O6" s="41">
        <v>12.12</v>
      </c>
      <c r="P6" s="41">
        <v>60.6</v>
      </c>
      <c r="Q6" s="41">
        <v>9.86</v>
      </c>
      <c r="R6" s="41">
        <v>49.3</v>
      </c>
      <c r="S6" s="11">
        <v>10.56</v>
      </c>
      <c r="T6" s="11">
        <v>52.8</v>
      </c>
    </row>
    <row r="7" spans="1:20" ht="27.9" customHeight="1" thickBot="1" x14ac:dyDescent="0.35">
      <c r="A7" s="66" t="s">
        <v>60</v>
      </c>
      <c r="B7" s="67"/>
      <c r="C7" s="68"/>
      <c r="D7" s="35">
        <v>59</v>
      </c>
      <c r="E7" s="35">
        <v>59</v>
      </c>
      <c r="F7" s="35">
        <v>0</v>
      </c>
      <c r="G7" s="11">
        <v>13.56</v>
      </c>
      <c r="H7" s="11">
        <v>67.790000000000006</v>
      </c>
      <c r="I7" s="11">
        <v>11.37</v>
      </c>
      <c r="J7" s="11">
        <v>56.86</v>
      </c>
      <c r="K7" s="11">
        <v>9.5399999999999991</v>
      </c>
      <c r="L7" s="11">
        <v>47.71</v>
      </c>
      <c r="M7" s="11">
        <v>13.17</v>
      </c>
      <c r="N7" s="11">
        <v>65.84</v>
      </c>
      <c r="O7" s="11">
        <v>14.74</v>
      </c>
      <c r="P7" s="11">
        <v>73.72</v>
      </c>
      <c r="Q7" s="11">
        <v>11.81</v>
      </c>
      <c r="R7" s="11">
        <v>59.05</v>
      </c>
      <c r="S7" s="42">
        <v>12.37</v>
      </c>
      <c r="T7" s="42">
        <v>61.83</v>
      </c>
    </row>
    <row r="8" spans="1:20" ht="30" customHeight="1" thickBot="1" x14ac:dyDescent="0.35">
      <c r="A8" s="69" t="s">
        <v>32</v>
      </c>
      <c r="B8" s="70"/>
      <c r="C8" s="70"/>
      <c r="D8" s="70"/>
      <c r="E8" s="70"/>
      <c r="F8" s="71"/>
      <c r="G8" s="15">
        <v>14.76</v>
      </c>
      <c r="H8" s="16">
        <v>73.81</v>
      </c>
      <c r="I8" s="16">
        <v>13.58</v>
      </c>
      <c r="J8" s="16">
        <v>67.900000000000006</v>
      </c>
      <c r="K8" s="16">
        <v>11.22</v>
      </c>
      <c r="L8" s="16">
        <v>56.1</v>
      </c>
      <c r="M8" s="16">
        <v>15.04</v>
      </c>
      <c r="N8" s="16">
        <v>75.22</v>
      </c>
      <c r="O8" s="16">
        <v>15.88</v>
      </c>
      <c r="P8" s="16">
        <v>79.430000000000007</v>
      </c>
      <c r="Q8" s="16">
        <v>12.22</v>
      </c>
      <c r="R8" s="17">
        <v>61.08</v>
      </c>
      <c r="S8" s="13">
        <v>68.92</v>
      </c>
      <c r="T8" s="13">
        <v>60.29</v>
      </c>
    </row>
    <row r="9" spans="1:20" ht="30" customHeight="1" thickBot="1" x14ac:dyDescent="0.35">
      <c r="A9" s="69" t="s">
        <v>31</v>
      </c>
      <c r="B9" s="70"/>
      <c r="C9" s="70"/>
      <c r="D9" s="70"/>
      <c r="E9" s="70"/>
      <c r="F9" s="71"/>
      <c r="G9" s="15">
        <v>14.54</v>
      </c>
      <c r="H9" s="16">
        <v>72.27</v>
      </c>
      <c r="I9" s="16">
        <v>13.15</v>
      </c>
      <c r="J9" s="16">
        <v>65.760000000000005</v>
      </c>
      <c r="K9" s="16">
        <v>11.06</v>
      </c>
      <c r="L9" s="16">
        <v>55.34</v>
      </c>
      <c r="M9" s="16">
        <v>14.74</v>
      </c>
      <c r="N9" s="16">
        <v>73.72</v>
      </c>
      <c r="O9" s="16">
        <v>15.62</v>
      </c>
      <c r="P9" s="16">
        <v>78.12</v>
      </c>
      <c r="Q9" s="16">
        <v>12.02</v>
      </c>
      <c r="R9" s="17">
        <v>60.12</v>
      </c>
      <c r="S9" s="13">
        <v>67.55</v>
      </c>
      <c r="T9" s="13">
        <v>59.42</v>
      </c>
    </row>
  </sheetData>
  <mergeCells count="5">
    <mergeCell ref="A1:T1"/>
    <mergeCell ref="A2:T2"/>
    <mergeCell ref="A7:C7"/>
    <mergeCell ref="A8:F8"/>
    <mergeCell ref="A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G1" workbookViewId="0">
      <selection activeCell="U1" sqref="U1:V1048576"/>
    </sheetView>
  </sheetViews>
  <sheetFormatPr defaultRowHeight="14.4" x14ac:dyDescent="0.3"/>
  <cols>
    <col min="2" max="2" width="15.109375" customWidth="1"/>
    <col min="3" max="3" width="34" customWidth="1"/>
    <col min="6" max="6" width="10.5546875" customWidth="1"/>
    <col min="7" max="7" width="9.6640625" customWidth="1"/>
    <col min="8" max="8" width="9.44140625" customWidth="1"/>
    <col min="9" max="9" width="9.88671875" customWidth="1"/>
    <col min="10" max="10" width="9.44140625" customWidth="1"/>
    <col min="11" max="11" width="10.44140625" customWidth="1"/>
    <col min="12" max="12" width="11" customWidth="1"/>
    <col min="13" max="13" width="10.88671875" customWidth="1"/>
    <col min="14" max="14" width="11.109375" customWidth="1"/>
    <col min="15" max="15" width="10.33203125" customWidth="1"/>
    <col min="16" max="16" width="9.6640625" customWidth="1"/>
    <col min="17" max="17" width="9.88671875" customWidth="1"/>
    <col min="18" max="19" width="10.33203125" customWidth="1"/>
    <col min="20" max="20" width="9.5546875" customWidth="1"/>
  </cols>
  <sheetData>
    <row r="1" spans="1:20" ht="27.9" customHeight="1" x14ac:dyDescent="0.3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7.9" customHeight="1" x14ac:dyDescent="0.3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67.5" customHeight="1" x14ac:dyDescent="0.3">
      <c r="A3" s="43" t="s">
        <v>0</v>
      </c>
      <c r="B3" s="43" t="s">
        <v>1</v>
      </c>
      <c r="C3" s="43" t="s">
        <v>2</v>
      </c>
      <c r="D3" s="44" t="s">
        <v>3</v>
      </c>
      <c r="E3" s="44" t="s">
        <v>4</v>
      </c>
      <c r="F3" s="4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28" t="s">
        <v>41</v>
      </c>
      <c r="T3" s="29" t="s">
        <v>67</v>
      </c>
    </row>
    <row r="4" spans="1:20" ht="27.9" customHeight="1" x14ac:dyDescent="0.3">
      <c r="A4" s="43">
        <v>1</v>
      </c>
      <c r="B4" s="43" t="s">
        <v>68</v>
      </c>
      <c r="C4" s="45" t="s">
        <v>69</v>
      </c>
      <c r="D4" s="43">
        <v>94</v>
      </c>
      <c r="E4" s="43">
        <v>77</v>
      </c>
      <c r="F4" s="43">
        <v>17</v>
      </c>
      <c r="G4" s="46">
        <v>13.72</v>
      </c>
      <c r="H4" s="46">
        <v>69.209999999999994</v>
      </c>
      <c r="I4" s="47">
        <v>11.06</v>
      </c>
      <c r="J4" s="47">
        <v>55.85</v>
      </c>
      <c r="K4" s="48">
        <v>8.7899999999999991</v>
      </c>
      <c r="L4" s="48">
        <v>44.28</v>
      </c>
      <c r="M4" s="49">
        <v>13.08</v>
      </c>
      <c r="N4" s="49">
        <v>65.92</v>
      </c>
      <c r="O4" s="50">
        <v>14.34</v>
      </c>
      <c r="P4" s="50">
        <v>72.430000000000007</v>
      </c>
      <c r="Q4" s="51">
        <v>9.77</v>
      </c>
      <c r="R4" s="51">
        <v>49.78</v>
      </c>
      <c r="S4" s="54">
        <f>AVERAGE(G4,I4,K4,M4,O4,Q4)</f>
        <v>11.793333333333331</v>
      </c>
      <c r="T4" s="11">
        <f>(H4+J4+L4+N4+P4+R4)/6</f>
        <v>59.57833333333334</v>
      </c>
    </row>
    <row r="5" spans="1:20" ht="27.9" customHeight="1" x14ac:dyDescent="0.3">
      <c r="A5" s="43">
        <v>2</v>
      </c>
      <c r="B5" s="43" t="s">
        <v>68</v>
      </c>
      <c r="C5" s="45" t="s">
        <v>70</v>
      </c>
      <c r="D5" s="43">
        <v>41</v>
      </c>
      <c r="E5" s="43">
        <v>41</v>
      </c>
      <c r="F5" s="43">
        <v>0</v>
      </c>
      <c r="G5" s="46">
        <f>H5/5</f>
        <v>14</v>
      </c>
      <c r="H5" s="46">
        <v>70</v>
      </c>
      <c r="I5" s="47">
        <f>J5/5</f>
        <v>12.439</v>
      </c>
      <c r="J5" s="47">
        <v>62.195</v>
      </c>
      <c r="K5" s="48">
        <f>L5/5</f>
        <v>12.6096</v>
      </c>
      <c r="L5" s="48">
        <v>63.048000000000002</v>
      </c>
      <c r="M5" s="49">
        <f>N5/5</f>
        <v>14.756</v>
      </c>
      <c r="N5" s="49">
        <v>73.78</v>
      </c>
      <c r="O5" s="50">
        <f>P5/5</f>
        <v>16.071999999999999</v>
      </c>
      <c r="P5" s="50">
        <v>80.36</v>
      </c>
      <c r="Q5" s="51">
        <f>R5/5</f>
        <v>10.218</v>
      </c>
      <c r="R5" s="51">
        <v>51.09</v>
      </c>
      <c r="S5" s="54">
        <f>AVERAGE(G5,I5,K5,M5,Q5)</f>
        <v>12.80452</v>
      </c>
      <c r="T5" s="11">
        <f>AVERAGE(H5,J5,L5,N5,P5,R5)</f>
        <v>66.745500000000007</v>
      </c>
    </row>
    <row r="6" spans="1:20" ht="27.9" customHeight="1" x14ac:dyDescent="0.3">
      <c r="A6" s="43">
        <v>3</v>
      </c>
      <c r="B6" s="43" t="s">
        <v>68</v>
      </c>
      <c r="C6" s="45" t="s">
        <v>71</v>
      </c>
      <c r="D6" s="43">
        <v>93</v>
      </c>
      <c r="E6" s="43">
        <v>91</v>
      </c>
      <c r="F6" s="43">
        <v>2</v>
      </c>
      <c r="G6" s="46">
        <v>15.36</v>
      </c>
      <c r="H6" s="46">
        <v>76.81</v>
      </c>
      <c r="I6" s="47">
        <v>14.41</v>
      </c>
      <c r="J6" s="47">
        <v>72.03</v>
      </c>
      <c r="K6" s="48">
        <v>12.05</v>
      </c>
      <c r="L6" s="48">
        <v>60.27</v>
      </c>
      <c r="M6" s="49">
        <v>15.81</v>
      </c>
      <c r="N6" s="49">
        <v>79.069999999999993</v>
      </c>
      <c r="O6" s="50">
        <v>16.809999999999999</v>
      </c>
      <c r="P6" s="50">
        <v>84.07</v>
      </c>
      <c r="Q6" s="51">
        <v>13.02</v>
      </c>
      <c r="R6" s="51">
        <v>65.11</v>
      </c>
      <c r="S6" s="54">
        <v>14.58</v>
      </c>
      <c r="T6" s="11">
        <v>72.89</v>
      </c>
    </row>
    <row r="7" spans="1:20" ht="27.9" customHeight="1" x14ac:dyDescent="0.3">
      <c r="A7" s="43">
        <v>4</v>
      </c>
      <c r="B7" s="43" t="s">
        <v>68</v>
      </c>
      <c r="C7" s="45" t="s">
        <v>72</v>
      </c>
      <c r="D7" s="43">
        <v>52</v>
      </c>
      <c r="E7" s="43">
        <v>52</v>
      </c>
      <c r="F7" s="43">
        <v>0</v>
      </c>
      <c r="G7" s="46">
        <v>11.68</v>
      </c>
      <c r="H7" s="46">
        <v>58.4</v>
      </c>
      <c r="I7" s="47">
        <v>12.89</v>
      </c>
      <c r="J7" s="47">
        <v>64.47</v>
      </c>
      <c r="K7" s="48">
        <v>9.5</v>
      </c>
      <c r="L7" s="48">
        <v>47.66</v>
      </c>
      <c r="M7" s="49">
        <v>12.54</v>
      </c>
      <c r="N7" s="49">
        <v>62.68</v>
      </c>
      <c r="O7" s="50">
        <v>14.6</v>
      </c>
      <c r="P7" s="50">
        <v>73.03</v>
      </c>
      <c r="Q7" s="51">
        <v>8.31</v>
      </c>
      <c r="R7" s="51">
        <v>41.53</v>
      </c>
      <c r="S7" s="54">
        <v>11.59</v>
      </c>
      <c r="T7" s="11">
        <v>49.47</v>
      </c>
    </row>
    <row r="8" spans="1:20" ht="27.9" customHeight="1" x14ac:dyDescent="0.3">
      <c r="A8" s="43">
        <v>5</v>
      </c>
      <c r="B8" s="43" t="s">
        <v>68</v>
      </c>
      <c r="C8" s="45" t="s">
        <v>73</v>
      </c>
      <c r="D8" s="43">
        <v>39</v>
      </c>
      <c r="E8" s="43">
        <v>39</v>
      </c>
      <c r="F8" s="43">
        <v>0</v>
      </c>
      <c r="G8" s="46">
        <v>15.28</v>
      </c>
      <c r="H8" s="46">
        <v>76.41</v>
      </c>
      <c r="I8" s="47">
        <v>13.15</v>
      </c>
      <c r="J8" s="47">
        <v>66.760000000000005</v>
      </c>
      <c r="K8" s="48">
        <v>10.15</v>
      </c>
      <c r="L8" s="48">
        <v>50.76</v>
      </c>
      <c r="M8" s="49">
        <v>14.38</v>
      </c>
      <c r="N8" s="49">
        <v>71.92</v>
      </c>
      <c r="O8" s="50">
        <v>16.46</v>
      </c>
      <c r="P8" s="50">
        <v>82.3</v>
      </c>
      <c r="Q8" s="51">
        <v>13.1</v>
      </c>
      <c r="R8" s="51">
        <v>65.52</v>
      </c>
      <c r="S8" s="54">
        <v>82.2</v>
      </c>
      <c r="T8" s="11">
        <v>69.03</v>
      </c>
    </row>
    <row r="9" spans="1:20" ht="30" customHeight="1" thickBot="1" x14ac:dyDescent="0.35">
      <c r="A9" s="72" t="s">
        <v>49</v>
      </c>
      <c r="B9" s="73"/>
      <c r="C9" s="74"/>
      <c r="D9" s="52">
        <v>319</v>
      </c>
      <c r="E9" s="52">
        <v>300</v>
      </c>
      <c r="F9" s="52">
        <v>19</v>
      </c>
      <c r="G9" s="53">
        <v>14.12</v>
      </c>
      <c r="H9" s="53">
        <v>70.61</v>
      </c>
      <c r="I9" s="53">
        <v>12.81</v>
      </c>
      <c r="J9" s="53">
        <v>64.03</v>
      </c>
      <c r="K9" s="53">
        <v>10.57</v>
      </c>
      <c r="L9" s="53">
        <v>52.88</v>
      </c>
      <c r="M9" s="53">
        <v>14.12</v>
      </c>
      <c r="N9" s="53">
        <v>70.62</v>
      </c>
      <c r="O9" s="53">
        <v>15.57</v>
      </c>
      <c r="P9" s="53">
        <v>77.83</v>
      </c>
      <c r="Q9" s="53">
        <v>11.01</v>
      </c>
      <c r="R9" s="53">
        <v>55.01</v>
      </c>
      <c r="S9" s="36">
        <v>13.03</v>
      </c>
      <c r="T9" s="36">
        <v>65.16</v>
      </c>
    </row>
    <row r="10" spans="1:20" ht="30" customHeight="1" thickBot="1" x14ac:dyDescent="0.35">
      <c r="A10" s="69" t="s">
        <v>32</v>
      </c>
      <c r="B10" s="70"/>
      <c r="C10" s="70"/>
      <c r="D10" s="70"/>
      <c r="E10" s="70"/>
      <c r="F10" s="71"/>
      <c r="G10" s="15">
        <v>14.76</v>
      </c>
      <c r="H10" s="16">
        <v>73.81</v>
      </c>
      <c r="I10" s="16">
        <v>13.58</v>
      </c>
      <c r="J10" s="16">
        <v>67.900000000000006</v>
      </c>
      <c r="K10" s="16">
        <v>11.22</v>
      </c>
      <c r="L10" s="16">
        <v>56.1</v>
      </c>
      <c r="M10" s="16">
        <v>15.04</v>
      </c>
      <c r="N10" s="16">
        <v>75.22</v>
      </c>
      <c r="O10" s="16">
        <v>15.88</v>
      </c>
      <c r="P10" s="16">
        <v>79.430000000000007</v>
      </c>
      <c r="Q10" s="16">
        <v>12.22</v>
      </c>
      <c r="R10" s="17">
        <v>61.08</v>
      </c>
      <c r="S10" s="13">
        <v>68.92</v>
      </c>
      <c r="T10" s="13">
        <v>60.29</v>
      </c>
    </row>
    <row r="11" spans="1:20" ht="30" customHeight="1" thickBot="1" x14ac:dyDescent="0.35">
      <c r="A11" s="69" t="s">
        <v>31</v>
      </c>
      <c r="B11" s="70"/>
      <c r="C11" s="70"/>
      <c r="D11" s="70"/>
      <c r="E11" s="70"/>
      <c r="F11" s="71"/>
      <c r="G11" s="15">
        <v>14.54</v>
      </c>
      <c r="H11" s="16">
        <v>72.27</v>
      </c>
      <c r="I11" s="16">
        <v>13.15</v>
      </c>
      <c r="J11" s="16">
        <v>65.760000000000005</v>
      </c>
      <c r="K11" s="16">
        <v>11.06</v>
      </c>
      <c r="L11" s="16">
        <v>55.34</v>
      </c>
      <c r="M11" s="16">
        <v>14.74</v>
      </c>
      <c r="N11" s="16">
        <v>73.72</v>
      </c>
      <c r="O11" s="16">
        <v>15.62</v>
      </c>
      <c r="P11" s="16">
        <v>78.12</v>
      </c>
      <c r="Q11" s="16">
        <v>12.02</v>
      </c>
      <c r="R11" s="17">
        <v>60.12</v>
      </c>
      <c r="S11" s="13">
        <v>67.55</v>
      </c>
      <c r="T11" s="13">
        <v>59.42</v>
      </c>
    </row>
  </sheetData>
  <mergeCells count="5">
    <mergeCell ref="A1:T1"/>
    <mergeCell ref="A2:T2"/>
    <mergeCell ref="A9:C9"/>
    <mergeCell ref="A10:F10"/>
    <mergeCell ref="A11:F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H4" zoomScaleNormal="100" workbookViewId="0">
      <selection activeCell="A13" sqref="A13:XFD14"/>
    </sheetView>
  </sheetViews>
  <sheetFormatPr defaultRowHeight="14.4" x14ac:dyDescent="0.3"/>
  <cols>
    <col min="2" max="2" width="15.109375" customWidth="1"/>
    <col min="3" max="3" width="35.6640625" customWidth="1"/>
    <col min="7" max="7" width="10.33203125" customWidth="1"/>
    <col min="9" max="9" width="10.109375" customWidth="1"/>
    <col min="11" max="11" width="10.109375" customWidth="1"/>
    <col min="12" max="12" width="9.5546875" bestFit="1" customWidth="1"/>
    <col min="13" max="13" width="11" customWidth="1"/>
    <col min="14" max="14" width="11.109375" customWidth="1"/>
    <col min="15" max="15" width="10" customWidth="1"/>
    <col min="16" max="16" width="10.109375" customWidth="1"/>
  </cols>
  <sheetData>
    <row r="1" spans="1:26" ht="42" customHeight="1" x14ac:dyDescent="0.3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18"/>
      <c r="X1" s="18"/>
      <c r="Y1" s="18"/>
      <c r="Z1" s="18"/>
    </row>
    <row r="2" spans="1:26" ht="44.25" customHeight="1" x14ac:dyDescent="0.3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8"/>
      <c r="S2" s="58" t="s">
        <v>33</v>
      </c>
      <c r="T2" s="78"/>
      <c r="U2" s="79" t="s">
        <v>34</v>
      </c>
      <c r="V2" s="79"/>
      <c r="W2" s="19"/>
      <c r="X2" s="19"/>
      <c r="Y2" s="19"/>
      <c r="Z2" s="19"/>
    </row>
    <row r="3" spans="1:26" ht="76.5" customHeigh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1" t="s">
        <v>35</v>
      </c>
      <c r="T3" s="1" t="s">
        <v>36</v>
      </c>
      <c r="U3" s="1" t="s">
        <v>35</v>
      </c>
      <c r="V3" s="1" t="s">
        <v>36</v>
      </c>
    </row>
    <row r="4" spans="1:26" ht="30" customHeight="1" x14ac:dyDescent="0.3">
      <c r="A4" s="21">
        <v>1</v>
      </c>
      <c r="B4" s="21" t="s">
        <v>20</v>
      </c>
      <c r="C4" s="22" t="s">
        <v>29</v>
      </c>
      <c r="D4" s="21">
        <v>105</v>
      </c>
      <c r="E4" s="21">
        <v>104</v>
      </c>
      <c r="F4" s="21">
        <v>1</v>
      </c>
      <c r="G4" s="23">
        <v>17</v>
      </c>
      <c r="H4" s="23">
        <v>85</v>
      </c>
      <c r="I4" s="23">
        <v>15.64</v>
      </c>
      <c r="J4" s="23" t="s">
        <v>26</v>
      </c>
      <c r="K4" s="23">
        <v>14</v>
      </c>
      <c r="L4" s="23">
        <v>70</v>
      </c>
      <c r="M4" s="23">
        <v>17</v>
      </c>
      <c r="N4" s="23">
        <v>85</v>
      </c>
      <c r="O4" s="23">
        <v>17</v>
      </c>
      <c r="P4" s="23">
        <v>85</v>
      </c>
      <c r="Q4" s="23" t="s">
        <v>27</v>
      </c>
      <c r="R4" s="23" t="s">
        <v>28</v>
      </c>
      <c r="S4" s="11">
        <v>81.25</v>
      </c>
      <c r="T4" s="11">
        <v>73.19</v>
      </c>
      <c r="U4" s="11">
        <v>71.75</v>
      </c>
      <c r="V4" s="11">
        <v>68.86</v>
      </c>
    </row>
    <row r="5" spans="1:26" ht="30" customHeight="1" x14ac:dyDescent="0.3">
      <c r="A5" s="21">
        <v>2</v>
      </c>
      <c r="B5" s="21" t="s">
        <v>20</v>
      </c>
      <c r="C5" s="22" t="s">
        <v>23</v>
      </c>
      <c r="D5" s="21">
        <v>99</v>
      </c>
      <c r="E5" s="21">
        <v>99</v>
      </c>
      <c r="F5" s="21">
        <v>0</v>
      </c>
      <c r="G5" s="23">
        <v>16.399999999999999</v>
      </c>
      <c r="H5" s="23">
        <v>82.01</v>
      </c>
      <c r="I5" s="23">
        <v>15.66</v>
      </c>
      <c r="J5" s="23">
        <v>78.31</v>
      </c>
      <c r="K5" s="23">
        <v>13.72</v>
      </c>
      <c r="L5" s="23">
        <v>68.64</v>
      </c>
      <c r="M5" s="23">
        <v>17.41</v>
      </c>
      <c r="N5" s="23">
        <v>87.06</v>
      </c>
      <c r="O5" s="23">
        <v>17.399999999999999</v>
      </c>
      <c r="P5" s="23">
        <v>87.05</v>
      </c>
      <c r="Q5" s="23">
        <v>13.73</v>
      </c>
      <c r="R5" s="23">
        <v>68.69</v>
      </c>
      <c r="S5" s="11">
        <v>78.62</v>
      </c>
      <c r="T5" s="11">
        <v>71.95</v>
      </c>
      <c r="U5" s="11">
        <v>75.09</v>
      </c>
      <c r="V5" s="11">
        <v>74.36</v>
      </c>
    </row>
    <row r="6" spans="1:26" ht="30" customHeight="1" x14ac:dyDescent="0.3">
      <c r="A6" s="21">
        <v>3</v>
      </c>
      <c r="B6" s="21" t="s">
        <v>20</v>
      </c>
      <c r="C6" s="22" t="s">
        <v>24</v>
      </c>
      <c r="D6" s="21">
        <v>162</v>
      </c>
      <c r="E6" s="21">
        <v>161</v>
      </c>
      <c r="F6" s="21">
        <v>1</v>
      </c>
      <c r="G6" s="23">
        <v>16.66</v>
      </c>
      <c r="H6" s="23">
        <v>83.333299999999994</v>
      </c>
      <c r="I6" s="23">
        <v>15.1632</v>
      </c>
      <c r="J6" s="23">
        <v>75.816000000000003</v>
      </c>
      <c r="K6" s="23">
        <v>13.387799999999999</v>
      </c>
      <c r="L6" s="23">
        <v>66.938999999999993</v>
      </c>
      <c r="M6" s="23">
        <v>16.843539999999997</v>
      </c>
      <c r="N6" s="23">
        <v>84.217699999999994</v>
      </c>
      <c r="O6" s="23">
        <v>17.238</v>
      </c>
      <c r="P6" s="23">
        <v>86.19</v>
      </c>
      <c r="Q6" s="23">
        <v>14.034000000000001</v>
      </c>
      <c r="R6" s="23">
        <v>70.17</v>
      </c>
      <c r="S6" s="11">
        <v>77.777666666666661</v>
      </c>
      <c r="T6" s="11">
        <v>68.16</v>
      </c>
      <c r="U6" s="11">
        <v>70.16</v>
      </c>
      <c r="V6" s="11">
        <v>68.06</v>
      </c>
    </row>
    <row r="7" spans="1:26" ht="30" customHeight="1" x14ac:dyDescent="0.3">
      <c r="A7" s="21">
        <v>4</v>
      </c>
      <c r="B7" s="21" t="s">
        <v>20</v>
      </c>
      <c r="C7" s="22" t="s">
        <v>25</v>
      </c>
      <c r="D7" s="21">
        <v>67</v>
      </c>
      <c r="E7" s="21">
        <v>67</v>
      </c>
      <c r="F7" s="21">
        <v>0</v>
      </c>
      <c r="G7" s="23">
        <v>16.260000000000002</v>
      </c>
      <c r="H7" s="23">
        <v>81.34</v>
      </c>
      <c r="I7" s="23">
        <v>14</v>
      </c>
      <c r="J7" s="23">
        <v>70</v>
      </c>
      <c r="K7" s="23">
        <v>13.14</v>
      </c>
      <c r="L7" s="23">
        <v>65.97</v>
      </c>
      <c r="M7" s="23">
        <v>16.71</v>
      </c>
      <c r="N7" s="23">
        <v>83.58</v>
      </c>
      <c r="O7" s="23">
        <v>17.47</v>
      </c>
      <c r="P7" s="23">
        <v>87.39</v>
      </c>
      <c r="Q7" s="23">
        <v>13.68</v>
      </c>
      <c r="R7" s="23">
        <v>68.41</v>
      </c>
      <c r="S7" s="11">
        <v>76.12</v>
      </c>
      <c r="T7" s="11">
        <v>67.81</v>
      </c>
      <c r="U7" s="11">
        <v>68.58</v>
      </c>
      <c r="V7" s="11">
        <v>68.2</v>
      </c>
    </row>
    <row r="8" spans="1:26" ht="30" customHeight="1" x14ac:dyDescent="0.3">
      <c r="A8" s="21">
        <v>5</v>
      </c>
      <c r="B8" s="21" t="s">
        <v>20</v>
      </c>
      <c r="C8" s="22" t="s">
        <v>21</v>
      </c>
      <c r="D8" s="21">
        <v>86</v>
      </c>
      <c r="E8" s="21">
        <v>83</v>
      </c>
      <c r="F8" s="21">
        <v>3</v>
      </c>
      <c r="G8" s="23">
        <v>15.75</v>
      </c>
      <c r="H8" s="23">
        <v>78.790000000000006</v>
      </c>
      <c r="I8" s="23">
        <v>15.22</v>
      </c>
      <c r="J8" s="23">
        <v>76.14</v>
      </c>
      <c r="K8" s="23">
        <v>13.31</v>
      </c>
      <c r="L8" s="23">
        <v>66.56</v>
      </c>
      <c r="M8" s="23">
        <v>15.57</v>
      </c>
      <c r="N8" s="23">
        <v>77.89</v>
      </c>
      <c r="O8" s="23">
        <v>16.12</v>
      </c>
      <c r="P8" s="23">
        <v>80.599999999999994</v>
      </c>
      <c r="Q8" s="23">
        <v>13.54</v>
      </c>
      <c r="R8" s="23">
        <v>67.709999999999994</v>
      </c>
      <c r="S8" s="11">
        <v>74.62</v>
      </c>
      <c r="T8" s="11">
        <v>68.3</v>
      </c>
      <c r="U8" s="11">
        <v>66.84</v>
      </c>
      <c r="V8" s="11">
        <v>66.72</v>
      </c>
    </row>
    <row r="9" spans="1:26" ht="30" customHeight="1" x14ac:dyDescent="0.3">
      <c r="A9" s="21">
        <v>6</v>
      </c>
      <c r="B9" s="21" t="s">
        <v>20</v>
      </c>
      <c r="C9" s="24" t="s">
        <v>30</v>
      </c>
      <c r="D9" s="21">
        <v>85</v>
      </c>
      <c r="E9" s="21">
        <v>85</v>
      </c>
      <c r="F9" s="21">
        <v>0</v>
      </c>
      <c r="G9" s="23">
        <v>14.7346</v>
      </c>
      <c r="H9" s="23">
        <v>73.673000000000002</v>
      </c>
      <c r="I9" s="23">
        <v>13</v>
      </c>
      <c r="J9" s="23">
        <v>65</v>
      </c>
      <c r="K9" s="23">
        <v>9.5050000000000008</v>
      </c>
      <c r="L9" s="23">
        <v>47.525000000000006</v>
      </c>
      <c r="M9" s="23">
        <v>14.673</v>
      </c>
      <c r="N9" s="23">
        <v>73.364999999999995</v>
      </c>
      <c r="O9" s="23">
        <v>15.756</v>
      </c>
      <c r="P9" s="23">
        <v>78.78</v>
      </c>
      <c r="Q9" s="23">
        <v>10.84</v>
      </c>
      <c r="R9" s="23">
        <v>54.2</v>
      </c>
      <c r="S9" s="11">
        <v>65.42</v>
      </c>
      <c r="T9" s="11">
        <v>58.49</v>
      </c>
      <c r="U9" s="11">
        <v>64.39</v>
      </c>
      <c r="V9" s="11">
        <v>63.02</v>
      </c>
    </row>
    <row r="10" spans="1:26" ht="30" customHeight="1" x14ac:dyDescent="0.3">
      <c r="A10" s="25">
        <v>7</v>
      </c>
      <c r="B10" s="25" t="s">
        <v>20</v>
      </c>
      <c r="C10" s="27" t="s">
        <v>38</v>
      </c>
      <c r="D10" s="21">
        <v>14</v>
      </c>
      <c r="E10" s="21">
        <v>14</v>
      </c>
      <c r="F10" s="21">
        <v>0</v>
      </c>
      <c r="G10" s="23">
        <v>12.71</v>
      </c>
      <c r="H10" s="23">
        <v>63.55</v>
      </c>
      <c r="I10" s="23">
        <v>11.64</v>
      </c>
      <c r="J10" s="23">
        <v>58.2</v>
      </c>
      <c r="K10" s="23">
        <v>10.210000000000001</v>
      </c>
      <c r="L10" s="23">
        <v>51.05</v>
      </c>
      <c r="M10" s="23">
        <v>15.9</v>
      </c>
      <c r="N10" s="23">
        <v>79.5</v>
      </c>
      <c r="O10" s="23">
        <v>15.36</v>
      </c>
      <c r="P10" s="23">
        <v>76.8</v>
      </c>
      <c r="Q10" s="23">
        <v>12.21</v>
      </c>
      <c r="R10" s="23">
        <v>61.05</v>
      </c>
      <c r="S10" s="11">
        <v>65.03</v>
      </c>
      <c r="T10" s="11">
        <v>54.94</v>
      </c>
      <c r="U10" s="11">
        <v>58.75</v>
      </c>
      <c r="V10" s="11">
        <v>58.76</v>
      </c>
    </row>
    <row r="11" spans="1:26" ht="30" customHeight="1" thickBot="1" x14ac:dyDescent="0.35">
      <c r="A11" s="25">
        <v>8</v>
      </c>
      <c r="B11" s="25" t="s">
        <v>20</v>
      </c>
      <c r="C11" s="26" t="s">
        <v>22</v>
      </c>
      <c r="D11" s="21">
        <v>43</v>
      </c>
      <c r="E11" s="21">
        <v>43</v>
      </c>
      <c r="F11" s="21">
        <v>0</v>
      </c>
      <c r="G11" s="23">
        <v>12.23</v>
      </c>
      <c r="H11" s="23">
        <v>61.16</v>
      </c>
      <c r="I11" s="23">
        <v>12.9</v>
      </c>
      <c r="J11" s="23">
        <v>64.53</v>
      </c>
      <c r="K11" s="23">
        <v>10.65</v>
      </c>
      <c r="L11" s="23">
        <v>53.25</v>
      </c>
      <c r="M11" s="23">
        <v>12.86</v>
      </c>
      <c r="N11" s="23">
        <v>64.3</v>
      </c>
      <c r="O11" s="23">
        <v>14.25</v>
      </c>
      <c r="P11" s="23">
        <v>71.27</v>
      </c>
      <c r="Q11" s="23">
        <v>11.9</v>
      </c>
      <c r="R11" s="23">
        <v>59.52</v>
      </c>
      <c r="S11" s="11">
        <v>62.34</v>
      </c>
      <c r="T11" s="11">
        <v>55.2</v>
      </c>
      <c r="U11" s="11">
        <v>56.97</v>
      </c>
      <c r="V11" s="11">
        <v>54.57</v>
      </c>
    </row>
    <row r="12" spans="1:26" ht="30" customHeight="1" thickBot="1" x14ac:dyDescent="0.35">
      <c r="A12" s="75" t="s">
        <v>37</v>
      </c>
      <c r="B12" s="76"/>
      <c r="C12" s="77"/>
      <c r="D12" s="20">
        <v>647</v>
      </c>
      <c r="E12" s="14">
        <v>642</v>
      </c>
      <c r="F12" s="14">
        <v>5</v>
      </c>
      <c r="G12" s="11">
        <v>15.59</v>
      </c>
      <c r="H12" s="11">
        <v>77.98</v>
      </c>
      <c r="I12" s="11">
        <v>14.47</v>
      </c>
      <c r="J12" s="11">
        <v>72.34</v>
      </c>
      <c r="K12" s="11">
        <v>12.42</v>
      </c>
      <c r="L12" s="11">
        <v>62.09</v>
      </c>
      <c r="M12" s="11">
        <v>15.98</v>
      </c>
      <c r="N12" s="11">
        <v>79.89</v>
      </c>
      <c r="O12" s="11">
        <v>16.440000000000001</v>
      </c>
      <c r="P12" s="11">
        <v>82.2</v>
      </c>
      <c r="Q12" s="11">
        <v>13.33</v>
      </c>
      <c r="R12" s="12">
        <v>66.66</v>
      </c>
      <c r="S12" s="13">
        <v>73.55</v>
      </c>
      <c r="T12" s="13">
        <v>65.59</v>
      </c>
      <c r="U12" s="13">
        <v>67.84</v>
      </c>
      <c r="V12" s="13">
        <v>66.510000000000005</v>
      </c>
    </row>
    <row r="13" spans="1:26" ht="30" customHeight="1" thickBot="1" x14ac:dyDescent="0.35">
      <c r="A13" s="69" t="s">
        <v>32</v>
      </c>
      <c r="B13" s="70"/>
      <c r="C13" s="70"/>
      <c r="D13" s="70"/>
      <c r="E13" s="70"/>
      <c r="F13" s="71"/>
      <c r="G13" s="15">
        <v>14.76</v>
      </c>
      <c r="H13" s="16">
        <v>73.81</v>
      </c>
      <c r="I13" s="16">
        <v>13.58</v>
      </c>
      <c r="J13" s="16">
        <v>67.900000000000006</v>
      </c>
      <c r="K13" s="16">
        <v>11.22</v>
      </c>
      <c r="L13" s="16">
        <v>56.1</v>
      </c>
      <c r="M13" s="16">
        <v>15.04</v>
      </c>
      <c r="N13" s="16">
        <v>75.22</v>
      </c>
      <c r="O13" s="16">
        <v>15.88</v>
      </c>
      <c r="P13" s="16">
        <v>79.430000000000007</v>
      </c>
      <c r="Q13" s="16">
        <v>12.22</v>
      </c>
      <c r="R13" s="17">
        <v>61.08</v>
      </c>
      <c r="S13" s="13">
        <v>68.92</v>
      </c>
      <c r="T13" s="13">
        <v>60.29</v>
      </c>
      <c r="U13" s="13">
        <v>60.83</v>
      </c>
      <c r="V13" s="13">
        <v>58.45</v>
      </c>
    </row>
    <row r="14" spans="1:26" ht="30" customHeight="1" thickBot="1" x14ac:dyDescent="0.35">
      <c r="A14" s="69" t="s">
        <v>31</v>
      </c>
      <c r="B14" s="70"/>
      <c r="C14" s="70"/>
      <c r="D14" s="70"/>
      <c r="E14" s="70"/>
      <c r="F14" s="71"/>
      <c r="G14" s="15">
        <v>14.54</v>
      </c>
      <c r="H14" s="16">
        <v>72.27</v>
      </c>
      <c r="I14" s="16">
        <v>13.15</v>
      </c>
      <c r="J14" s="16">
        <v>65.760000000000005</v>
      </c>
      <c r="K14" s="16">
        <v>11.06</v>
      </c>
      <c r="L14" s="16">
        <v>55.34</v>
      </c>
      <c r="M14" s="16">
        <v>14.74</v>
      </c>
      <c r="N14" s="16">
        <v>73.72</v>
      </c>
      <c r="O14" s="16">
        <v>15.62</v>
      </c>
      <c r="P14" s="16">
        <v>78.12</v>
      </c>
      <c r="Q14" s="16">
        <v>12.02</v>
      </c>
      <c r="R14" s="17">
        <v>60.12</v>
      </c>
      <c r="S14" s="13">
        <v>67.55</v>
      </c>
      <c r="T14" s="13">
        <v>59.42</v>
      </c>
      <c r="U14" s="13">
        <v>59.84</v>
      </c>
      <c r="V14" s="13">
        <v>59.18</v>
      </c>
    </row>
  </sheetData>
  <mergeCells count="7">
    <mergeCell ref="A1:V1"/>
    <mergeCell ref="A12:C12"/>
    <mergeCell ref="A13:F13"/>
    <mergeCell ref="A14:F14"/>
    <mergeCell ref="A2:R2"/>
    <mergeCell ref="S2:T2"/>
    <mergeCell ref="U2:V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G1" workbookViewId="0">
      <selection activeCell="P9" sqref="P9"/>
    </sheetView>
  </sheetViews>
  <sheetFormatPr defaultRowHeight="14.4" x14ac:dyDescent="0.3"/>
  <cols>
    <col min="2" max="2" width="15.109375" customWidth="1"/>
    <col min="3" max="3" width="37.33203125" customWidth="1"/>
    <col min="6" max="6" width="9.5546875" bestFit="1" customWidth="1"/>
    <col min="7" max="8" width="10.44140625" customWidth="1"/>
    <col min="9" max="9" width="11.33203125" bestFit="1" customWidth="1"/>
    <col min="10" max="10" width="10.109375" bestFit="1" customWidth="1"/>
    <col min="11" max="11" width="10.33203125" customWidth="1"/>
    <col min="12" max="12" width="9.5546875" customWidth="1"/>
    <col min="13" max="13" width="10.88671875" customWidth="1"/>
    <col min="14" max="14" width="11.109375" customWidth="1"/>
    <col min="15" max="16" width="11.44140625" bestFit="1" customWidth="1"/>
    <col min="17" max="18" width="10.33203125" bestFit="1" customWidth="1"/>
    <col min="19" max="19" width="9.88671875" bestFit="1" customWidth="1"/>
    <col min="20" max="20" width="10.5546875" bestFit="1" customWidth="1"/>
  </cols>
  <sheetData>
    <row r="1" spans="1:20" ht="34.5" customHeight="1" x14ac:dyDescent="0.3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3" customHeight="1" x14ac:dyDescent="0.3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5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28" t="s">
        <v>41</v>
      </c>
      <c r="T3" s="29" t="s">
        <v>42</v>
      </c>
    </row>
    <row r="4" spans="1:20" ht="35.25" customHeight="1" x14ac:dyDescent="0.3">
      <c r="A4" s="30">
        <v>1</v>
      </c>
      <c r="B4" s="30" t="s">
        <v>75</v>
      </c>
      <c r="C4" s="31" t="s">
        <v>47</v>
      </c>
      <c r="D4" s="32">
        <v>63</v>
      </c>
      <c r="E4" s="32">
        <v>63</v>
      </c>
      <c r="F4" s="32">
        <v>0</v>
      </c>
      <c r="G4" s="37">
        <v>14.09</v>
      </c>
      <c r="H4" s="37">
        <v>70.47</v>
      </c>
      <c r="I4" s="37">
        <v>11.68</v>
      </c>
      <c r="J4" s="37">
        <v>58.41</v>
      </c>
      <c r="K4" s="37">
        <v>10.029999999999999</v>
      </c>
      <c r="L4" s="37">
        <v>50.15</v>
      </c>
      <c r="M4" s="37">
        <v>13.58</v>
      </c>
      <c r="N4" s="37">
        <v>67.930000000000007</v>
      </c>
      <c r="O4" s="37">
        <v>14.49</v>
      </c>
      <c r="P4" s="37">
        <v>72.459999999999994</v>
      </c>
      <c r="Q4" s="37">
        <v>10.54</v>
      </c>
      <c r="R4" s="37">
        <v>52.69</v>
      </c>
      <c r="S4" s="11">
        <v>12.4</v>
      </c>
      <c r="T4" s="11">
        <v>62.02</v>
      </c>
    </row>
    <row r="5" spans="1:20" ht="35.25" customHeight="1" x14ac:dyDescent="0.3">
      <c r="A5" s="30">
        <v>2</v>
      </c>
      <c r="B5" s="30" t="s">
        <v>75</v>
      </c>
      <c r="C5" s="31" t="s">
        <v>76</v>
      </c>
      <c r="D5" s="32">
        <v>27</v>
      </c>
      <c r="E5" s="32">
        <v>27</v>
      </c>
      <c r="F5" s="32">
        <v>0</v>
      </c>
      <c r="G5" s="37">
        <v>13.07</v>
      </c>
      <c r="H5" s="37">
        <v>65</v>
      </c>
      <c r="I5" s="37">
        <v>12.2</v>
      </c>
      <c r="J5" s="37">
        <v>61</v>
      </c>
      <c r="K5" s="37">
        <v>9.1999999999999993</v>
      </c>
      <c r="L5" s="37">
        <v>46</v>
      </c>
      <c r="M5" s="37">
        <v>12.6</v>
      </c>
      <c r="N5" s="37">
        <v>63</v>
      </c>
      <c r="O5" s="37">
        <v>14.81</v>
      </c>
      <c r="P5" s="37">
        <v>74</v>
      </c>
      <c r="Q5" s="37">
        <v>9.81</v>
      </c>
      <c r="R5" s="37">
        <v>49</v>
      </c>
      <c r="S5" s="11">
        <v>11.93</v>
      </c>
      <c r="T5" s="11">
        <v>59.67</v>
      </c>
    </row>
    <row r="6" spans="1:20" ht="35.25" customHeight="1" thickBot="1" x14ac:dyDescent="0.35">
      <c r="A6" s="66" t="s">
        <v>60</v>
      </c>
      <c r="B6" s="67"/>
      <c r="C6" s="68"/>
      <c r="D6" s="35">
        <v>90</v>
      </c>
      <c r="E6" s="35">
        <v>90</v>
      </c>
      <c r="F6" s="35">
        <v>0</v>
      </c>
      <c r="G6" s="11">
        <v>13.79</v>
      </c>
      <c r="H6" s="11">
        <v>68.94</v>
      </c>
      <c r="I6" s="11">
        <v>11.83</v>
      </c>
      <c r="J6" s="11">
        <v>59.16</v>
      </c>
      <c r="K6" s="11">
        <v>9.73</v>
      </c>
      <c r="L6" s="11">
        <v>48.66</v>
      </c>
      <c r="M6" s="11">
        <v>13.35</v>
      </c>
      <c r="N6" s="11">
        <v>66.77</v>
      </c>
      <c r="O6" s="11">
        <v>14.59</v>
      </c>
      <c r="P6" s="11">
        <v>72.94</v>
      </c>
      <c r="Q6" s="11">
        <v>10.37</v>
      </c>
      <c r="R6" s="11">
        <v>51.83</v>
      </c>
      <c r="S6" s="42">
        <v>12.28</v>
      </c>
      <c r="T6" s="42">
        <v>61.38</v>
      </c>
    </row>
    <row r="7" spans="1:20" ht="30" customHeight="1" thickBot="1" x14ac:dyDescent="0.35">
      <c r="A7" s="69" t="s">
        <v>32</v>
      </c>
      <c r="B7" s="70"/>
      <c r="C7" s="70"/>
      <c r="D7" s="70"/>
      <c r="E7" s="70"/>
      <c r="F7" s="71"/>
      <c r="G7" s="15">
        <v>14.76</v>
      </c>
      <c r="H7" s="16">
        <v>73.81</v>
      </c>
      <c r="I7" s="16">
        <v>13.58</v>
      </c>
      <c r="J7" s="16">
        <v>67.900000000000006</v>
      </c>
      <c r="K7" s="16">
        <v>11.22</v>
      </c>
      <c r="L7" s="16">
        <v>56.1</v>
      </c>
      <c r="M7" s="16">
        <v>15.04</v>
      </c>
      <c r="N7" s="16">
        <v>75.22</v>
      </c>
      <c r="O7" s="16">
        <v>15.88</v>
      </c>
      <c r="P7" s="16">
        <v>79.430000000000007</v>
      </c>
      <c r="Q7" s="16">
        <v>12.22</v>
      </c>
      <c r="R7" s="17">
        <v>61.08</v>
      </c>
      <c r="S7" s="13">
        <v>68.92</v>
      </c>
      <c r="T7" s="13">
        <v>60.29</v>
      </c>
    </row>
    <row r="8" spans="1:20" ht="30" customHeight="1" thickBot="1" x14ac:dyDescent="0.35">
      <c r="A8" s="69" t="s">
        <v>31</v>
      </c>
      <c r="B8" s="70"/>
      <c r="C8" s="70"/>
      <c r="D8" s="70"/>
      <c r="E8" s="70"/>
      <c r="F8" s="71"/>
      <c r="G8" s="15">
        <v>14.54</v>
      </c>
      <c r="H8" s="16">
        <v>72.27</v>
      </c>
      <c r="I8" s="16">
        <v>13.15</v>
      </c>
      <c r="J8" s="16">
        <v>65.760000000000005</v>
      </c>
      <c r="K8" s="16">
        <v>11.06</v>
      </c>
      <c r="L8" s="16">
        <v>55.34</v>
      </c>
      <c r="M8" s="16">
        <v>14.74</v>
      </c>
      <c r="N8" s="16">
        <v>73.72</v>
      </c>
      <c r="O8" s="16">
        <v>15.62</v>
      </c>
      <c r="P8" s="16">
        <v>78.12</v>
      </c>
      <c r="Q8" s="16">
        <v>12.02</v>
      </c>
      <c r="R8" s="17">
        <v>60.12</v>
      </c>
      <c r="S8" s="13">
        <v>67.55</v>
      </c>
      <c r="T8" s="13">
        <v>59.42</v>
      </c>
    </row>
  </sheetData>
  <mergeCells count="5">
    <mergeCell ref="A1:T1"/>
    <mergeCell ref="A2:T2"/>
    <mergeCell ref="A6:C6"/>
    <mergeCell ref="A7:F7"/>
    <mergeCell ref="A8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I1" workbookViewId="0">
      <selection activeCell="U1" sqref="U1:V1048576"/>
    </sheetView>
  </sheetViews>
  <sheetFormatPr defaultRowHeight="14.4" x14ac:dyDescent="0.3"/>
  <cols>
    <col min="2" max="2" width="15.109375" customWidth="1"/>
    <col min="3" max="3" width="32.5546875" customWidth="1"/>
    <col min="6" max="6" width="10" customWidth="1"/>
    <col min="7" max="7" width="11.44140625" customWidth="1"/>
    <col min="8" max="8" width="11" customWidth="1"/>
    <col min="9" max="9" width="11.6640625" customWidth="1"/>
    <col min="10" max="10" width="11" customWidth="1"/>
    <col min="11" max="11" width="10.33203125" customWidth="1"/>
    <col min="12" max="12" width="9.5546875" bestFit="1" customWidth="1"/>
    <col min="13" max="13" width="10.88671875" customWidth="1"/>
    <col min="14" max="14" width="11.109375" customWidth="1"/>
    <col min="15" max="15" width="10.5546875" customWidth="1"/>
    <col min="16" max="17" width="10.109375" customWidth="1"/>
    <col min="18" max="18" width="10.44140625" customWidth="1"/>
    <col min="19" max="19" width="10.5546875" customWidth="1"/>
    <col min="20" max="20" width="11.109375" customWidth="1"/>
  </cols>
  <sheetData>
    <row r="1" spans="1:20" ht="35.25" customHeight="1" x14ac:dyDescent="0.3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0.75" customHeight="1" x14ac:dyDescent="0.3">
      <c r="A2" s="65" t="s">
        <v>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5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28" t="s">
        <v>41</v>
      </c>
      <c r="T3" s="29" t="s">
        <v>42</v>
      </c>
    </row>
    <row r="4" spans="1:20" ht="29.1" customHeight="1" x14ac:dyDescent="0.3">
      <c r="A4" s="30">
        <v>1</v>
      </c>
      <c r="B4" s="30" t="s">
        <v>79</v>
      </c>
      <c r="C4" s="31" t="s">
        <v>52</v>
      </c>
      <c r="D4" s="32">
        <v>53</v>
      </c>
      <c r="E4" s="32">
        <v>53</v>
      </c>
      <c r="F4" s="32">
        <v>0</v>
      </c>
      <c r="G4" s="37">
        <v>15.49</v>
      </c>
      <c r="H4" s="37">
        <v>77.45</v>
      </c>
      <c r="I4" s="37">
        <v>14.57</v>
      </c>
      <c r="J4" s="37">
        <v>72.83</v>
      </c>
      <c r="K4" s="37">
        <v>13.26</v>
      </c>
      <c r="L4" s="37">
        <v>66.319999999999993</v>
      </c>
      <c r="M4" s="37">
        <v>16.13</v>
      </c>
      <c r="N4" s="37">
        <v>80.66</v>
      </c>
      <c r="O4" s="37">
        <v>16.190000000000001</v>
      </c>
      <c r="P4" s="37">
        <v>80.94</v>
      </c>
      <c r="Q4" s="37">
        <v>13.83</v>
      </c>
      <c r="R4" s="37">
        <v>69.13</v>
      </c>
      <c r="S4" s="11">
        <v>14.91</v>
      </c>
      <c r="T4" s="11">
        <v>74.56</v>
      </c>
    </row>
    <row r="5" spans="1:20" ht="29.1" customHeight="1" x14ac:dyDescent="0.3">
      <c r="A5" s="30">
        <v>2</v>
      </c>
      <c r="B5" s="30" t="s">
        <v>79</v>
      </c>
      <c r="C5" s="55" t="s">
        <v>80</v>
      </c>
      <c r="D5" s="32">
        <v>60</v>
      </c>
      <c r="E5" s="32">
        <v>60</v>
      </c>
      <c r="F5" s="32">
        <v>0</v>
      </c>
      <c r="G5" s="37">
        <v>15.06</v>
      </c>
      <c r="H5" s="37">
        <v>75.33</v>
      </c>
      <c r="I5" s="37">
        <v>15.31</v>
      </c>
      <c r="J5" s="37">
        <v>76.58</v>
      </c>
      <c r="K5" s="37">
        <v>10.96</v>
      </c>
      <c r="L5" s="37">
        <v>54.83</v>
      </c>
      <c r="M5" s="37">
        <v>15.28</v>
      </c>
      <c r="N5" s="37">
        <v>76.41</v>
      </c>
      <c r="O5" s="37">
        <v>16.7</v>
      </c>
      <c r="P5" s="37">
        <v>83.5</v>
      </c>
      <c r="Q5" s="37">
        <v>15.45</v>
      </c>
      <c r="R5" s="37">
        <v>77.28</v>
      </c>
      <c r="S5" s="11">
        <v>14.79</v>
      </c>
      <c r="T5" s="11">
        <v>73.98</v>
      </c>
    </row>
    <row r="6" spans="1:20" ht="29.1" customHeight="1" x14ac:dyDescent="0.3">
      <c r="A6" s="30">
        <v>3</v>
      </c>
      <c r="B6" s="30" t="s">
        <v>79</v>
      </c>
      <c r="C6" s="31" t="s">
        <v>81</v>
      </c>
      <c r="D6" s="32">
        <v>21</v>
      </c>
      <c r="E6" s="32">
        <v>21</v>
      </c>
      <c r="F6" s="32">
        <v>0</v>
      </c>
      <c r="G6" s="37">
        <v>14.476190000000001</v>
      </c>
      <c r="H6" s="37">
        <v>72.380949999999999</v>
      </c>
      <c r="I6" s="37">
        <v>14.04762</v>
      </c>
      <c r="J6" s="37">
        <v>70.238100000000003</v>
      </c>
      <c r="K6" s="37">
        <v>10.61905</v>
      </c>
      <c r="L6" s="37">
        <v>53.095239999999997</v>
      </c>
      <c r="M6" s="37">
        <v>16.571429999999999</v>
      </c>
      <c r="N6" s="37">
        <v>82.857140000000001</v>
      </c>
      <c r="O6" s="37">
        <v>16.619050000000001</v>
      </c>
      <c r="P6" s="37">
        <v>83.095240000000004</v>
      </c>
      <c r="Q6" s="37">
        <v>11.142860000000001</v>
      </c>
      <c r="R6" s="37">
        <v>55.714289999999998</v>
      </c>
      <c r="S6" s="11">
        <v>13.912699999999999</v>
      </c>
      <c r="T6" s="11">
        <v>69.563500000000005</v>
      </c>
    </row>
    <row r="7" spans="1:20" ht="29.1" customHeight="1" x14ac:dyDescent="0.3">
      <c r="A7" s="30">
        <v>4</v>
      </c>
      <c r="B7" s="30" t="s">
        <v>79</v>
      </c>
      <c r="C7" s="55" t="s">
        <v>82</v>
      </c>
      <c r="D7" s="32">
        <v>116</v>
      </c>
      <c r="E7" s="32">
        <v>115</v>
      </c>
      <c r="F7" s="32">
        <v>1</v>
      </c>
      <c r="G7" s="37">
        <v>14.36</v>
      </c>
      <c r="H7" s="37">
        <v>71.8</v>
      </c>
      <c r="I7" s="37">
        <v>10.96</v>
      </c>
      <c r="J7" s="37">
        <v>54.8</v>
      </c>
      <c r="K7" s="37">
        <v>13.42</v>
      </c>
      <c r="L7" s="37">
        <v>67.099999999999994</v>
      </c>
      <c r="M7" s="37">
        <v>15.34</v>
      </c>
      <c r="N7" s="37">
        <v>76.7</v>
      </c>
      <c r="O7" s="37">
        <v>15.4</v>
      </c>
      <c r="P7" s="37">
        <v>77</v>
      </c>
      <c r="Q7" s="37">
        <v>12.46</v>
      </c>
      <c r="R7" s="37">
        <v>62</v>
      </c>
      <c r="S7" s="11">
        <v>13.65</v>
      </c>
      <c r="T7" s="11">
        <v>68.3</v>
      </c>
    </row>
    <row r="8" spans="1:20" ht="29.1" customHeight="1" thickBot="1" x14ac:dyDescent="0.35">
      <c r="A8" s="66" t="s">
        <v>60</v>
      </c>
      <c r="B8" s="67"/>
      <c r="C8" s="68"/>
      <c r="D8" s="35">
        <v>250</v>
      </c>
      <c r="E8" s="35">
        <v>249</v>
      </c>
      <c r="F8" s="35">
        <v>1</v>
      </c>
      <c r="G8" s="11">
        <v>15.04</v>
      </c>
      <c r="H8" s="11">
        <v>75.180000000000007</v>
      </c>
      <c r="I8" s="11">
        <v>14.36</v>
      </c>
      <c r="J8" s="11">
        <v>71.8</v>
      </c>
      <c r="K8" s="11">
        <v>11.54</v>
      </c>
      <c r="L8" s="11">
        <v>57.69</v>
      </c>
      <c r="M8" s="11">
        <v>15.78</v>
      </c>
      <c r="N8" s="11">
        <v>78.94</v>
      </c>
      <c r="O8" s="11">
        <v>16.12</v>
      </c>
      <c r="P8" s="11">
        <v>80.599999999999994</v>
      </c>
      <c r="Q8" s="11">
        <v>13.32</v>
      </c>
      <c r="R8" s="11">
        <v>66.599999999999994</v>
      </c>
      <c r="S8" s="42">
        <v>14.36</v>
      </c>
      <c r="T8" s="42">
        <v>71.8</v>
      </c>
    </row>
    <row r="9" spans="1:20" ht="30" customHeight="1" thickBot="1" x14ac:dyDescent="0.35">
      <c r="A9" s="69" t="s">
        <v>32</v>
      </c>
      <c r="B9" s="70"/>
      <c r="C9" s="70"/>
      <c r="D9" s="70"/>
      <c r="E9" s="70"/>
      <c r="F9" s="71"/>
      <c r="G9" s="15">
        <v>14.76</v>
      </c>
      <c r="H9" s="16">
        <v>73.81</v>
      </c>
      <c r="I9" s="16">
        <v>13.58</v>
      </c>
      <c r="J9" s="16">
        <v>67.900000000000006</v>
      </c>
      <c r="K9" s="16">
        <v>11.22</v>
      </c>
      <c r="L9" s="16">
        <v>56.1</v>
      </c>
      <c r="M9" s="16">
        <v>15.04</v>
      </c>
      <c r="N9" s="16">
        <v>75.22</v>
      </c>
      <c r="O9" s="16">
        <v>15.88</v>
      </c>
      <c r="P9" s="16">
        <v>79.430000000000007</v>
      </c>
      <c r="Q9" s="16">
        <v>12.22</v>
      </c>
      <c r="R9" s="17">
        <v>61.08</v>
      </c>
      <c r="S9" s="13">
        <v>68.92</v>
      </c>
      <c r="T9" s="13">
        <v>60.29</v>
      </c>
    </row>
    <row r="10" spans="1:20" ht="30" customHeight="1" thickBot="1" x14ac:dyDescent="0.35">
      <c r="A10" s="69" t="s">
        <v>31</v>
      </c>
      <c r="B10" s="70"/>
      <c r="C10" s="70"/>
      <c r="D10" s="70"/>
      <c r="E10" s="70"/>
      <c r="F10" s="71"/>
      <c r="G10" s="15">
        <v>14.54</v>
      </c>
      <c r="H10" s="16">
        <v>72.27</v>
      </c>
      <c r="I10" s="16">
        <v>13.15</v>
      </c>
      <c r="J10" s="16">
        <v>65.760000000000005</v>
      </c>
      <c r="K10" s="16">
        <v>11.06</v>
      </c>
      <c r="L10" s="16">
        <v>55.34</v>
      </c>
      <c r="M10" s="16">
        <v>14.74</v>
      </c>
      <c r="N10" s="16">
        <v>73.72</v>
      </c>
      <c r="O10" s="16">
        <v>15.62</v>
      </c>
      <c r="P10" s="16">
        <v>78.12</v>
      </c>
      <c r="Q10" s="16">
        <v>12.02</v>
      </c>
      <c r="R10" s="17">
        <v>60.12</v>
      </c>
      <c r="S10" s="13">
        <v>67.55</v>
      </c>
      <c r="T10" s="13">
        <v>59.42</v>
      </c>
    </row>
  </sheetData>
  <mergeCells count="5">
    <mergeCell ref="A1:T1"/>
    <mergeCell ref="A2:T2"/>
    <mergeCell ref="A8:C8"/>
    <mergeCell ref="A9:F9"/>
    <mergeCell ref="A10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G1" workbookViewId="0">
      <selection activeCell="U1" sqref="U1:V1048576"/>
    </sheetView>
  </sheetViews>
  <sheetFormatPr defaultRowHeight="14.4" x14ac:dyDescent="0.3"/>
  <cols>
    <col min="2" max="2" width="15.109375" customWidth="1"/>
    <col min="3" max="3" width="34" customWidth="1"/>
    <col min="7" max="7" width="10.5546875" customWidth="1"/>
    <col min="9" max="9" width="10.6640625" customWidth="1"/>
    <col min="10" max="10" width="10.109375" customWidth="1"/>
    <col min="11" max="11" width="10.33203125" customWidth="1"/>
    <col min="12" max="12" width="9.5546875" bestFit="1" customWidth="1"/>
    <col min="13" max="13" width="10.88671875" customWidth="1"/>
    <col min="14" max="14" width="11.109375" customWidth="1"/>
    <col min="15" max="15" width="11.33203125" customWidth="1"/>
    <col min="16" max="16" width="10.44140625" customWidth="1"/>
    <col min="17" max="17" width="9.5546875" bestFit="1" customWidth="1"/>
  </cols>
  <sheetData>
    <row r="1" spans="1:20" ht="30.75" customHeight="1" x14ac:dyDescent="0.3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33" customHeight="1" x14ac:dyDescent="0.3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5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7" t="s">
        <v>11</v>
      </c>
      <c r="M3" s="8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10" t="s">
        <v>17</v>
      </c>
      <c r="S3" s="28" t="s">
        <v>41</v>
      </c>
      <c r="T3" s="29" t="s">
        <v>42</v>
      </c>
    </row>
    <row r="4" spans="1:20" ht="30" customHeight="1" x14ac:dyDescent="0.3">
      <c r="A4" s="30">
        <v>1</v>
      </c>
      <c r="B4" s="30" t="s">
        <v>84</v>
      </c>
      <c r="C4" s="31" t="s">
        <v>85</v>
      </c>
      <c r="D4" s="32">
        <v>27</v>
      </c>
      <c r="E4" s="32">
        <v>27</v>
      </c>
      <c r="F4" s="32">
        <v>0</v>
      </c>
      <c r="G4" s="41">
        <v>15.84</v>
      </c>
      <c r="H4" s="41">
        <v>79.2</v>
      </c>
      <c r="I4" s="41">
        <v>14.96</v>
      </c>
      <c r="J4" s="41">
        <v>74.8</v>
      </c>
      <c r="K4" s="41">
        <v>12</v>
      </c>
      <c r="L4" s="41">
        <v>60</v>
      </c>
      <c r="M4" s="41">
        <v>16.28</v>
      </c>
      <c r="N4" s="41">
        <v>81.400000000000006</v>
      </c>
      <c r="O4" s="41">
        <v>16.68</v>
      </c>
      <c r="P4" s="41">
        <v>83.4</v>
      </c>
      <c r="Q4" s="41">
        <v>14.2</v>
      </c>
      <c r="R4" s="41">
        <v>71</v>
      </c>
      <c r="S4" s="11">
        <v>14.99</v>
      </c>
      <c r="T4" s="11" t="s">
        <v>86</v>
      </c>
    </row>
    <row r="5" spans="1:20" ht="30" customHeight="1" thickBot="1" x14ac:dyDescent="0.35">
      <c r="A5" s="80" t="s">
        <v>60</v>
      </c>
      <c r="B5" s="81"/>
      <c r="C5" s="82"/>
      <c r="D5" s="35">
        <v>27</v>
      </c>
      <c r="E5" s="35">
        <v>27</v>
      </c>
      <c r="F5" s="35">
        <v>0</v>
      </c>
      <c r="G5" s="11">
        <v>15.84</v>
      </c>
      <c r="H5" s="11">
        <v>80.2</v>
      </c>
      <c r="I5" s="11">
        <v>14.96</v>
      </c>
      <c r="J5" s="11">
        <v>74.8</v>
      </c>
      <c r="K5" s="11">
        <v>12</v>
      </c>
      <c r="L5" s="11">
        <v>60</v>
      </c>
      <c r="M5" s="11">
        <v>16.28</v>
      </c>
      <c r="N5" s="11">
        <v>81.400000000000006</v>
      </c>
      <c r="O5" s="11">
        <v>16.68</v>
      </c>
      <c r="P5" s="11">
        <v>83.4</v>
      </c>
      <c r="Q5" s="11">
        <v>14.2</v>
      </c>
      <c r="R5" s="11">
        <v>71</v>
      </c>
      <c r="S5" s="42">
        <v>14.99</v>
      </c>
      <c r="T5" s="42">
        <v>65.87</v>
      </c>
    </row>
    <row r="6" spans="1:20" ht="30" customHeight="1" thickBot="1" x14ac:dyDescent="0.35">
      <c r="A6" s="69" t="s">
        <v>32</v>
      </c>
      <c r="B6" s="70"/>
      <c r="C6" s="70"/>
      <c r="D6" s="70"/>
      <c r="E6" s="70"/>
      <c r="F6" s="71"/>
      <c r="G6" s="15">
        <v>14.76</v>
      </c>
      <c r="H6" s="16">
        <v>73.81</v>
      </c>
      <c r="I6" s="16">
        <v>13.58</v>
      </c>
      <c r="J6" s="16">
        <v>67.900000000000006</v>
      </c>
      <c r="K6" s="16">
        <v>11.22</v>
      </c>
      <c r="L6" s="16">
        <v>56.1</v>
      </c>
      <c r="M6" s="16">
        <v>15.04</v>
      </c>
      <c r="N6" s="16">
        <v>75.22</v>
      </c>
      <c r="O6" s="16">
        <v>15.88</v>
      </c>
      <c r="P6" s="16">
        <v>79.430000000000007</v>
      </c>
      <c r="Q6" s="16">
        <v>12.22</v>
      </c>
      <c r="R6" s="17">
        <v>61.08</v>
      </c>
      <c r="S6" s="13">
        <v>68.92</v>
      </c>
      <c r="T6" s="13">
        <v>60.29</v>
      </c>
    </row>
    <row r="7" spans="1:20" ht="30" customHeight="1" thickBot="1" x14ac:dyDescent="0.35">
      <c r="A7" s="69" t="s">
        <v>31</v>
      </c>
      <c r="B7" s="70"/>
      <c r="C7" s="70"/>
      <c r="D7" s="70"/>
      <c r="E7" s="70"/>
      <c r="F7" s="71"/>
      <c r="G7" s="15">
        <v>14.54</v>
      </c>
      <c r="H7" s="16">
        <v>72.27</v>
      </c>
      <c r="I7" s="16">
        <v>13.15</v>
      </c>
      <c r="J7" s="16">
        <v>65.760000000000005</v>
      </c>
      <c r="K7" s="16">
        <v>11.06</v>
      </c>
      <c r="L7" s="16">
        <v>55.34</v>
      </c>
      <c r="M7" s="16">
        <v>14.74</v>
      </c>
      <c r="N7" s="16">
        <v>73.72</v>
      </c>
      <c r="O7" s="16">
        <v>15.62</v>
      </c>
      <c r="P7" s="16">
        <v>78.12</v>
      </c>
      <c r="Q7" s="16">
        <v>12.02</v>
      </c>
      <c r="R7" s="17">
        <v>60.12</v>
      </c>
      <c r="S7" s="13">
        <v>67.55</v>
      </c>
      <c r="T7" s="13">
        <v>59.42</v>
      </c>
    </row>
  </sheetData>
  <mergeCells count="5">
    <mergeCell ref="A1:T1"/>
    <mergeCell ref="A2:T2"/>
    <mergeCell ref="A5:C5"/>
    <mergeCell ref="A6:F6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İLÇELER</vt:lpstr>
      <vt:lpstr>AYANCIK</vt:lpstr>
      <vt:lpstr>BOYABAT</vt:lpstr>
      <vt:lpstr>DİKMEN</vt:lpstr>
      <vt:lpstr>DURAĞAN</vt:lpstr>
      <vt:lpstr>MERKEZ</vt:lpstr>
      <vt:lpstr>ERFELEK</vt:lpstr>
      <vt:lpstr>GERZE</vt:lpstr>
      <vt:lpstr>SARAYDÜZÜ</vt:lpstr>
      <vt:lpstr>TÜRKELİ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Lenova-KÇ</dc:creator>
  <cp:lastModifiedBy>grup 1</cp:lastModifiedBy>
  <cp:lastPrinted>2017-10-27T08:53:51Z</cp:lastPrinted>
  <dcterms:created xsi:type="dcterms:W3CDTF">2016-01-18T12:53:52Z</dcterms:created>
  <dcterms:modified xsi:type="dcterms:W3CDTF">2017-10-27T08:54:26Z</dcterms:modified>
</cp:coreProperties>
</file>